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66925"/>
  <mc:AlternateContent xmlns:mc="http://schemas.openxmlformats.org/markup-compatibility/2006">
    <mc:Choice Requires="x15">
      <x15ac:absPath xmlns:x15ac="http://schemas.microsoft.com/office/spreadsheetml/2010/11/ac" url="C:\Users\y-yamamoto\Desktop\HP様式\"/>
    </mc:Choice>
  </mc:AlternateContent>
  <xr:revisionPtr revIDLastSave="0" documentId="13_ncr:1_{2E7BB0DF-6A07-4150-916B-8B2C907A8EEE}" xr6:coauthVersionLast="43" xr6:coauthVersionMax="44" xr10:uidLastSave="{00000000-0000-0000-0000-000000000000}"/>
  <bookViews>
    <workbookView xWindow="-120" yWindow="-120" windowWidth="29040" windowHeight="15840" xr2:uid="{C7026376-2F86-470F-BB1C-AA7273533EE3}"/>
  </bookViews>
  <sheets>
    <sheet name="様式①減免申請書" sheetId="1" r:id="rId1"/>
    <sheet name="様式②減免額算定票" sheetId="2" r:id="rId2"/>
    <sheet name="様式③令和３年の収入見込額算定票" sheetId="3" r:id="rId3"/>
  </sheets>
  <externalReferences>
    <externalReference r:id="rId4"/>
  </externalReferences>
  <definedNames>
    <definedName name="____B1" hidden="1">{#N/A,#N/A,FALSE,"ＨＢＳＣＳＳ";#N/A,#N/A,FALSE,"原価管理表平田倉庫";#N/A,#N/A,FALSE,"原価管理表 日立印刷";#N/A,#N/A,FALSE,"原価管理合計表"}</definedName>
    <definedName name="___B1" hidden="1">{#N/A,#N/A,FALSE,"ＨＢＳＣＳＳ";#N/A,#N/A,FALSE,"原価管理表平田倉庫";#N/A,#N/A,FALSE,"原価管理表 日立印刷";#N/A,#N/A,FALSE,"原価管理合計表"}</definedName>
    <definedName name="__B1" hidden="1">{#N/A,#N/A,FALSE,"ＨＢＳＣＳＳ";#N/A,#N/A,FALSE,"原価管理表平田倉庫";#N/A,#N/A,FALSE,"原価管理表 日立印刷";#N/A,#N/A,FALSE,"原価管理合計表"}</definedName>
    <definedName name="_Fill" hidden="1">#REF!</definedName>
    <definedName name="_xlnm._FilterDatabase" hidden="1">'[1]3.3.99.008'!$B$8:$L$22</definedName>
    <definedName name="ACwvu.受給権者テーブル." hidden="1">#REF!</definedName>
    <definedName name="HTML_CodePage" hidden="1">932</definedName>
    <definedName name="HTML_Control" hidden="1">{"'その他関連団体の状況'!$A$1:$P$63"}</definedName>
    <definedName name="HTML_Description" hidden="1">""</definedName>
    <definedName name="HTML_Email" hidden="1">""</definedName>
    <definedName name="HTML_Header" hidden="1">"財務会計実績（その他関連含む）"</definedName>
    <definedName name="HTML_LastUpdate" hidden="1">"99/07/30"</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"D:\web社内\掲載用\jisseki\Wzaimu.htm"</definedName>
    <definedName name="HTML_Title" hidden="1">"財務会計実績（その他関連含む）"</definedName>
    <definedName name="_xlnm.Print_Area" localSheetId="0">様式①減免申請書!$A$1:$AG$48</definedName>
    <definedName name="_xlnm.Print_Area" localSheetId="1">様式②減免額算定票!$A$1:$AG$51</definedName>
    <definedName name="_xlnm.Print_Area" localSheetId="2">様式③令和３年の収入見込額算定票!$A$1:$AH$48</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hidden="1">#REF!</definedName>
    <definedName name="ssss"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Swvu.受給権者テーブル." hidden="1">#REF!</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0" i="3" l="1"/>
  <c r="AC38" i="1" l="1"/>
  <c r="L6" i="2" l="1"/>
  <c r="A25" i="2" s="1"/>
  <c r="O15" i="3"/>
  <c r="S15" i="3" s="1"/>
  <c r="AD34" i="3"/>
  <c r="O13" i="3" s="1"/>
  <c r="S13" i="3" s="1"/>
  <c r="AD28" i="3"/>
  <c r="J14" i="2"/>
  <c r="J12" i="2"/>
  <c r="J10" i="2"/>
  <c r="C39" i="2"/>
  <c r="W42" i="3"/>
  <c r="W36" i="3"/>
  <c r="W30" i="3"/>
  <c r="W28" i="3"/>
  <c r="H35" i="2"/>
  <c r="O39" i="2" l="1"/>
  <c r="O11" i="3"/>
  <c r="S11" i="3" s="1"/>
  <c r="AC11" i="3" s="1"/>
  <c r="AC15" i="3"/>
  <c r="Q14" i="2" s="1"/>
  <c r="X14" i="2" s="1"/>
  <c r="AC13" i="3"/>
  <c r="Q12" i="2" s="1"/>
  <c r="X12" i="2" s="1"/>
  <c r="W34" i="3"/>
  <c r="W40" i="3"/>
  <c r="Q10" i="2" l="1"/>
  <c r="X10" i="2" s="1"/>
  <c r="X28" i="2"/>
  <c r="X34" i="2"/>
  <c r="X32" i="2"/>
  <c r="X30" i="2"/>
  <c r="X26" i="2"/>
  <c r="AK25" i="2"/>
  <c r="I44" i="2" l="1"/>
</calcChain>
</file>

<file path=xl/sharedStrings.xml><?xml version="1.0" encoding="utf-8"?>
<sst xmlns="http://schemas.openxmlformats.org/spreadsheetml/2006/main" count="265" uniqueCount="111">
  <si>
    <t>様式①</t>
    <rPh sb="0" eb="2">
      <t>ヨウシキ</t>
    </rPh>
    <phoneticPr fontId="3"/>
  </si>
  <si>
    <t>礼文町国民健康保険税減免申請書</t>
    <rPh sb="0" eb="3">
      <t>レブンチョウ</t>
    </rPh>
    <rPh sb="3" eb="5">
      <t>コクミン</t>
    </rPh>
    <rPh sb="5" eb="7">
      <t>ケンコウ</t>
    </rPh>
    <rPh sb="7" eb="9">
      <t>ホケン</t>
    </rPh>
    <rPh sb="9" eb="10">
      <t>ゼイ</t>
    </rPh>
    <rPh sb="10" eb="12">
      <t>ゲンメン</t>
    </rPh>
    <rPh sb="12" eb="15">
      <t>シンセイショ</t>
    </rPh>
    <phoneticPr fontId="3"/>
  </si>
  <si>
    <t>塗のみ記入すること</t>
    <rPh sb="0" eb="1">
      <t>ヌリ</t>
    </rPh>
    <rPh sb="3" eb="5">
      <t>キニュウ</t>
    </rPh>
    <phoneticPr fontId="3"/>
  </si>
  <si>
    <t>令和</t>
    <rPh sb="0" eb="2">
      <t>レイワ</t>
    </rPh>
    <phoneticPr fontId="3"/>
  </si>
  <si>
    <t>年</t>
    <rPh sb="0" eb="1">
      <t>ネン</t>
    </rPh>
    <phoneticPr fontId="3"/>
  </si>
  <si>
    <t>月</t>
    <rPh sb="0" eb="1">
      <t>ツキ</t>
    </rPh>
    <phoneticPr fontId="3"/>
  </si>
  <si>
    <t>日</t>
    <rPh sb="0" eb="1">
      <t>ニチ</t>
    </rPh>
    <phoneticPr fontId="3"/>
  </si>
  <si>
    <t>塗は計算式</t>
    <rPh sb="0" eb="1">
      <t>ヌリ</t>
    </rPh>
    <rPh sb="2" eb="5">
      <t>ケイサンシキ</t>
    </rPh>
    <phoneticPr fontId="3"/>
  </si>
  <si>
    <t>　礼文町長　宛</t>
    <rPh sb="1" eb="4">
      <t>レブンチョウ</t>
    </rPh>
    <rPh sb="4" eb="5">
      <t>チョウ</t>
    </rPh>
    <rPh sb="6" eb="7">
      <t>アテ</t>
    </rPh>
    <phoneticPr fontId="3"/>
  </si>
  <si>
    <t>申請者</t>
    <rPh sb="0" eb="3">
      <t>シンセイシャ</t>
    </rPh>
    <phoneticPr fontId="3"/>
  </si>
  <si>
    <t>世帯主
氏名</t>
    <rPh sb="0" eb="3">
      <t>セタイヌシ</t>
    </rPh>
    <rPh sb="4" eb="6">
      <t>シメイ</t>
    </rPh>
    <phoneticPr fontId="3"/>
  </si>
  <si>
    <t>印</t>
    <rPh sb="0" eb="1">
      <t>イン</t>
    </rPh>
    <phoneticPr fontId="3"/>
  </si>
  <si>
    <t>保険番号</t>
    <rPh sb="0" eb="2">
      <t>ホケン</t>
    </rPh>
    <rPh sb="2" eb="4">
      <t>バンゴウ</t>
    </rPh>
    <phoneticPr fontId="3"/>
  </si>
  <si>
    <t>電話番号</t>
    <rPh sb="0" eb="2">
      <t>デンワ</t>
    </rPh>
    <rPh sb="2" eb="4">
      <t>バンゴウ</t>
    </rPh>
    <phoneticPr fontId="3"/>
  </si>
  <si>
    <t>住所</t>
    <rPh sb="0" eb="2">
      <t>ジュウショ</t>
    </rPh>
    <phoneticPr fontId="3"/>
  </si>
  <si>
    <t>　新型コロナウィルス感染症の影響により、令和３年中の収入が減少する見込みのため、令和３年度に係る保険税について、下記のとおり減免を申請します。</t>
    <rPh sb="1" eb="3">
      <t>シンガタ</t>
    </rPh>
    <rPh sb="10" eb="13">
      <t>カンセンショウ</t>
    </rPh>
    <rPh sb="14" eb="16">
      <t>エイキョウ</t>
    </rPh>
    <rPh sb="20" eb="22">
      <t>レイワ</t>
    </rPh>
    <rPh sb="23" eb="24">
      <t>ネン</t>
    </rPh>
    <rPh sb="24" eb="25">
      <t>チュウ</t>
    </rPh>
    <rPh sb="26" eb="28">
      <t>シュウニュウ</t>
    </rPh>
    <rPh sb="29" eb="31">
      <t>ゲンショウ</t>
    </rPh>
    <rPh sb="33" eb="35">
      <t>ミコ</t>
    </rPh>
    <rPh sb="40" eb="42">
      <t>レイワ</t>
    </rPh>
    <rPh sb="43" eb="45">
      <t>ネンド</t>
    </rPh>
    <rPh sb="46" eb="47">
      <t>カカ</t>
    </rPh>
    <rPh sb="48" eb="50">
      <t>ホケン</t>
    </rPh>
    <rPh sb="50" eb="51">
      <t>ゼイ</t>
    </rPh>
    <rPh sb="56" eb="58">
      <t>カキ</t>
    </rPh>
    <rPh sb="62" eb="64">
      <t>ゲンメン</t>
    </rPh>
    <rPh sb="65" eb="67">
      <t>シンセイ</t>
    </rPh>
    <phoneticPr fontId="3"/>
  </si>
  <si>
    <t>減免の対象とする税</t>
    <rPh sb="0" eb="2">
      <t>ゲンメン</t>
    </rPh>
    <rPh sb="3" eb="5">
      <t>タイショウ</t>
    </rPh>
    <rPh sb="8" eb="9">
      <t>ゼイ</t>
    </rPh>
    <phoneticPr fontId="3"/>
  </si>
  <si>
    <t>普徴</t>
    <rPh sb="0" eb="1">
      <t>フ</t>
    </rPh>
    <rPh sb="1" eb="2">
      <t>チョウ</t>
    </rPh>
    <phoneticPr fontId="3"/>
  </si>
  <si>
    <t>納期限</t>
    <rPh sb="0" eb="3">
      <t>ノウキゲン</t>
    </rPh>
    <phoneticPr fontId="3"/>
  </si>
  <si>
    <t>税額</t>
    <rPh sb="0" eb="2">
      <t>ゼイガク</t>
    </rPh>
    <phoneticPr fontId="3"/>
  </si>
  <si>
    <t>特徴</t>
    <rPh sb="0" eb="1">
      <t>トク</t>
    </rPh>
    <phoneticPr fontId="3"/>
  </si>
  <si>
    <t>第１期</t>
    <rPh sb="0" eb="1">
      <t>ダイ</t>
    </rPh>
    <rPh sb="2" eb="3">
      <t>キ</t>
    </rPh>
    <phoneticPr fontId="3"/>
  </si>
  <si>
    <t>月</t>
    <rPh sb="0" eb="1">
      <t>ガツ</t>
    </rPh>
    <phoneticPr fontId="3"/>
  </si>
  <si>
    <t>円</t>
    <rPh sb="0" eb="1">
      <t>エン</t>
    </rPh>
    <phoneticPr fontId="3"/>
  </si>
  <si>
    <t>第２期</t>
    <rPh sb="0" eb="1">
      <t>ダイ</t>
    </rPh>
    <rPh sb="2" eb="3">
      <t>キ</t>
    </rPh>
    <phoneticPr fontId="3"/>
  </si>
  <si>
    <t>第３期</t>
    <rPh sb="0" eb="1">
      <t>ダイ</t>
    </rPh>
    <rPh sb="2" eb="3">
      <t>キ</t>
    </rPh>
    <phoneticPr fontId="3"/>
  </si>
  <si>
    <t>第４期</t>
    <rPh sb="0" eb="1">
      <t>ダイ</t>
    </rPh>
    <rPh sb="2" eb="3">
      <t>キ</t>
    </rPh>
    <phoneticPr fontId="3"/>
  </si>
  <si>
    <t>第５期</t>
    <rPh sb="0" eb="1">
      <t>ダイ</t>
    </rPh>
    <rPh sb="2" eb="3">
      <t>キ</t>
    </rPh>
    <phoneticPr fontId="3"/>
  </si>
  <si>
    <t>第６期</t>
    <rPh sb="0" eb="1">
      <t>ダイ</t>
    </rPh>
    <rPh sb="2" eb="3">
      <t>キ</t>
    </rPh>
    <phoneticPr fontId="3"/>
  </si>
  <si>
    <t>第７期</t>
    <rPh sb="0" eb="1">
      <t>ダイ</t>
    </rPh>
    <rPh sb="2" eb="3">
      <t>キ</t>
    </rPh>
    <phoneticPr fontId="3"/>
  </si>
  <si>
    <t>　　　　☝納税通知書より転記してください。</t>
    <rPh sb="5" eb="7">
      <t>ノウゼイ</t>
    </rPh>
    <rPh sb="7" eb="10">
      <t>ツウチショ</t>
    </rPh>
    <rPh sb="12" eb="14">
      <t>テンキ</t>
    </rPh>
    <phoneticPr fontId="3"/>
  </si>
  <si>
    <r>
      <t>合計</t>
    </r>
    <r>
      <rPr>
        <sz val="12"/>
        <color rgb="FFFF0000"/>
        <rFont val="游ゴシック"/>
        <family val="3"/>
        <charset val="128"/>
        <scheme val="minor"/>
      </rPr>
      <t>（A）</t>
    </r>
    <rPh sb="0" eb="2">
      <t>ゴウケイ</t>
    </rPh>
    <phoneticPr fontId="3"/>
  </si>
  <si>
    <t>☟該当する欄に〇を記載</t>
    <rPh sb="1" eb="3">
      <t>ガイトウ</t>
    </rPh>
    <rPh sb="5" eb="6">
      <t>ラン</t>
    </rPh>
    <rPh sb="9" eb="11">
      <t>キサイ</t>
    </rPh>
    <phoneticPr fontId="3"/>
  </si>
  <si>
    <t>申請
理由</t>
    <rPh sb="0" eb="2">
      <t>シンセイ</t>
    </rPh>
    <rPh sb="3" eb="5">
      <t>リユウ</t>
    </rPh>
    <phoneticPr fontId="3"/>
  </si>
  <si>
    <t>コロナウィルスの影響により、主たる生計維持者の収入の減少が見込まれるため。</t>
    <rPh sb="8" eb="10">
      <t>エイキョウ</t>
    </rPh>
    <rPh sb="14" eb="15">
      <t>シュ</t>
    </rPh>
    <rPh sb="17" eb="19">
      <t>セイケイ</t>
    </rPh>
    <rPh sb="19" eb="21">
      <t>イジ</t>
    </rPh>
    <rPh sb="21" eb="22">
      <t>シャ</t>
    </rPh>
    <rPh sb="23" eb="25">
      <t>シュウニュウ</t>
    </rPh>
    <rPh sb="26" eb="28">
      <t>ゲンショウ</t>
    </rPh>
    <rPh sb="29" eb="31">
      <t>ミコ</t>
    </rPh>
    <phoneticPr fontId="3"/>
  </si>
  <si>
    <t>コロナウィルスの影響により、令和3年1月以降に主たる生計維持者が失業又は廃業をし、収入の減少が見込まれるため。
⇒失業や廃業を確認できる書類（離職票、退職証明、廃業届など）を併せて提出してください。</t>
    <rPh sb="8" eb="10">
      <t>エイキョウ</t>
    </rPh>
    <rPh sb="14" eb="16">
      <t>レイワ</t>
    </rPh>
    <rPh sb="17" eb="18">
      <t>ネン</t>
    </rPh>
    <rPh sb="19" eb="22">
      <t>ガツイコウ</t>
    </rPh>
    <rPh sb="23" eb="24">
      <t>シュ</t>
    </rPh>
    <rPh sb="26" eb="28">
      <t>セイケイ</t>
    </rPh>
    <rPh sb="28" eb="30">
      <t>イジ</t>
    </rPh>
    <rPh sb="30" eb="31">
      <t>シャ</t>
    </rPh>
    <rPh sb="32" eb="34">
      <t>シツギョウ</t>
    </rPh>
    <rPh sb="34" eb="35">
      <t>マタ</t>
    </rPh>
    <rPh sb="36" eb="38">
      <t>ハイギョウ</t>
    </rPh>
    <rPh sb="41" eb="43">
      <t>シュウニュウ</t>
    </rPh>
    <rPh sb="44" eb="46">
      <t>ゲンショウ</t>
    </rPh>
    <rPh sb="47" eb="49">
      <t>ミコ</t>
    </rPh>
    <rPh sb="57" eb="59">
      <t>シツギョウ</t>
    </rPh>
    <rPh sb="60" eb="62">
      <t>ハイギョウ</t>
    </rPh>
    <rPh sb="63" eb="65">
      <t>カクニン</t>
    </rPh>
    <rPh sb="68" eb="70">
      <t>ショルイ</t>
    </rPh>
    <rPh sb="71" eb="73">
      <t>リショク</t>
    </rPh>
    <rPh sb="73" eb="74">
      <t>ヒョウ</t>
    </rPh>
    <rPh sb="75" eb="77">
      <t>タイショク</t>
    </rPh>
    <rPh sb="77" eb="79">
      <t>ショウメイ</t>
    </rPh>
    <rPh sb="80" eb="82">
      <t>ハイギョウ</t>
    </rPh>
    <rPh sb="82" eb="83">
      <t>トドケ</t>
    </rPh>
    <rPh sb="87" eb="88">
      <t>アワ</t>
    </rPh>
    <rPh sb="90" eb="92">
      <t>テイシュツ</t>
    </rPh>
    <phoneticPr fontId="3"/>
  </si>
  <si>
    <t>コロナウィルスの影響により、主たる生計維持者が死亡又は重篤な傷病を負ったため。</t>
    <rPh sb="8" eb="10">
      <t>エイキョウ</t>
    </rPh>
    <rPh sb="14" eb="15">
      <t>シュ</t>
    </rPh>
    <rPh sb="17" eb="19">
      <t>セイケイ</t>
    </rPh>
    <rPh sb="19" eb="21">
      <t>イジ</t>
    </rPh>
    <rPh sb="21" eb="22">
      <t>シャ</t>
    </rPh>
    <rPh sb="23" eb="25">
      <t>シボウ</t>
    </rPh>
    <rPh sb="25" eb="26">
      <t>マタ</t>
    </rPh>
    <rPh sb="27" eb="29">
      <t>ジュウトク</t>
    </rPh>
    <rPh sb="30" eb="32">
      <t>ショウビョウ</t>
    </rPh>
    <rPh sb="33" eb="34">
      <t>オ</t>
    </rPh>
    <phoneticPr fontId="3"/>
  </si>
  <si>
    <t>様式②</t>
    <rPh sb="0" eb="2">
      <t>ヨウシキ</t>
    </rPh>
    <phoneticPr fontId="3"/>
  </si>
  <si>
    <t>減免額算定票</t>
    <rPh sb="0" eb="2">
      <t>ゲンメン</t>
    </rPh>
    <rPh sb="2" eb="3">
      <t>ガク</t>
    </rPh>
    <rPh sb="3" eb="5">
      <t>サンテイ</t>
    </rPh>
    <rPh sb="5" eb="6">
      <t>ヒョウ</t>
    </rPh>
    <phoneticPr fontId="3"/>
  </si>
  <si>
    <t>主たる生計維持者の氏名</t>
    <phoneticPr fontId="3"/>
  </si>
  <si>
    <t>（原則、世帯主。所得が最も多いものでも可）</t>
    <rPh sb="1" eb="3">
      <t>ゲンソク</t>
    </rPh>
    <rPh sb="4" eb="7">
      <t>セタイヌシ</t>
    </rPh>
    <rPh sb="8" eb="10">
      <t>ショトク</t>
    </rPh>
    <rPh sb="11" eb="12">
      <t>モット</t>
    </rPh>
    <rPh sb="13" eb="14">
      <t>オオ</t>
    </rPh>
    <rPh sb="19" eb="20">
      <t>カ</t>
    </rPh>
    <phoneticPr fontId="3"/>
  </si>
  <si>
    <t>収入の種類</t>
    <rPh sb="0" eb="2">
      <t>シュウニュウ</t>
    </rPh>
    <rPh sb="3" eb="5">
      <t>シュルイ</t>
    </rPh>
    <phoneticPr fontId="3"/>
  </si>
  <si>
    <r>
      <t>令和２年の収入合計額</t>
    </r>
    <r>
      <rPr>
        <sz val="12"/>
        <color rgb="FFFF0000"/>
        <rFont val="游ゴシック"/>
        <family val="3"/>
        <charset val="128"/>
        <scheme val="minor"/>
      </rPr>
      <t>（Ｂ）</t>
    </r>
    <rPh sb="0" eb="2">
      <t>レイワ</t>
    </rPh>
    <rPh sb="3" eb="4">
      <t>ネン</t>
    </rPh>
    <rPh sb="5" eb="7">
      <t>シュウニュウ</t>
    </rPh>
    <rPh sb="7" eb="9">
      <t>ゴウケイ</t>
    </rPh>
    <rPh sb="9" eb="10">
      <t>ガク</t>
    </rPh>
    <phoneticPr fontId="3"/>
  </si>
  <si>
    <r>
      <t>令和３年の収入見込合計額</t>
    </r>
    <r>
      <rPr>
        <sz val="12"/>
        <color rgb="FFFF0000"/>
        <rFont val="游ゴシック"/>
        <family val="3"/>
        <charset val="128"/>
        <scheme val="minor"/>
      </rPr>
      <t>（Ｃ）</t>
    </r>
    <rPh sb="0" eb="2">
      <t>レイワ</t>
    </rPh>
    <rPh sb="3" eb="4">
      <t>ネン</t>
    </rPh>
    <rPh sb="5" eb="7">
      <t>シュウニュウ</t>
    </rPh>
    <rPh sb="7" eb="9">
      <t>ミコ</t>
    </rPh>
    <rPh sb="9" eb="11">
      <t>ゴウケイ</t>
    </rPh>
    <rPh sb="11" eb="12">
      <t>ガク</t>
    </rPh>
    <phoneticPr fontId="3"/>
  </si>
  <si>
    <t>収入減少率</t>
    <rPh sb="0" eb="2">
      <t>シュウニュウ</t>
    </rPh>
    <rPh sb="2" eb="4">
      <t>ゲンショウ</t>
    </rPh>
    <rPh sb="4" eb="5">
      <t>リツ</t>
    </rPh>
    <phoneticPr fontId="3"/>
  </si>
  <si>
    <t>（Ｃ－Ｂ）÷Ｂ×100</t>
    <phoneticPr fontId="3"/>
  </si>
  <si>
    <t>給与</t>
    <rPh sb="0" eb="2">
      <t>キュウヨ</t>
    </rPh>
    <phoneticPr fontId="3"/>
  </si>
  <si>
    <t>会社の給与
パート・アルバイト</t>
    <rPh sb="0" eb="2">
      <t>カイシャ</t>
    </rPh>
    <rPh sb="3" eb="5">
      <t>キュウヨ</t>
    </rPh>
    <phoneticPr fontId="3"/>
  </si>
  <si>
    <t>％</t>
    <phoneticPr fontId="3"/>
  </si>
  <si>
    <t>事業</t>
    <rPh sb="0" eb="2">
      <t>ジギョウ</t>
    </rPh>
    <phoneticPr fontId="3"/>
  </si>
  <si>
    <t>自営業・漁業などの売上金など</t>
    <rPh sb="0" eb="3">
      <t>ジエイギョウ</t>
    </rPh>
    <rPh sb="4" eb="6">
      <t>ギョギョウ</t>
    </rPh>
    <rPh sb="9" eb="11">
      <t>ウリアゲ</t>
    </rPh>
    <rPh sb="11" eb="12">
      <t>キン</t>
    </rPh>
    <phoneticPr fontId="3"/>
  </si>
  <si>
    <t>不動産</t>
    <rPh sb="0" eb="3">
      <t>フドウサン</t>
    </rPh>
    <phoneticPr fontId="3"/>
  </si>
  <si>
    <t>家賃収入や土地の貸付による収入など</t>
    <rPh sb="0" eb="2">
      <t>ヤチン</t>
    </rPh>
    <rPh sb="2" eb="4">
      <t>シュウニュウ</t>
    </rPh>
    <rPh sb="5" eb="7">
      <t>トチ</t>
    </rPh>
    <rPh sb="8" eb="10">
      <t>カシツケ</t>
    </rPh>
    <rPh sb="13" eb="15">
      <t>シュウニュウ</t>
    </rPh>
    <phoneticPr fontId="3"/>
  </si>
  <si>
    <t>〇世帯員の所得</t>
    <rPh sb="1" eb="4">
      <t>セタイイン</t>
    </rPh>
    <rPh sb="5" eb="7">
      <t>ショトク</t>
    </rPh>
    <phoneticPr fontId="3"/>
  </si>
  <si>
    <t>　※所得のある者のみ記入</t>
    <phoneticPr fontId="3"/>
  </si>
  <si>
    <t>氏名</t>
    <rPh sb="0" eb="2">
      <t>シメイ</t>
    </rPh>
    <phoneticPr fontId="3"/>
  </si>
  <si>
    <t>令和２年の所得</t>
    <rPh sb="0" eb="2">
      <t>レイワ</t>
    </rPh>
    <rPh sb="3" eb="4">
      <t>ネン</t>
    </rPh>
    <rPh sb="5" eb="7">
      <t>ショトク</t>
    </rPh>
    <phoneticPr fontId="3"/>
  </si>
  <si>
    <t>（主たる生計維持者）</t>
    <rPh sb="1" eb="2">
      <t>シュ</t>
    </rPh>
    <rPh sb="4" eb="6">
      <t>セイケイ</t>
    </rPh>
    <rPh sb="6" eb="8">
      <t>イジ</t>
    </rPh>
    <rPh sb="8" eb="9">
      <t>シャ</t>
    </rPh>
    <phoneticPr fontId="3"/>
  </si>
  <si>
    <t>(D)が</t>
    <phoneticPr fontId="3"/>
  </si>
  <si>
    <t>該当欄に〇</t>
    <rPh sb="0" eb="2">
      <t>ガイトウ</t>
    </rPh>
    <rPh sb="2" eb="3">
      <t>ラン</t>
    </rPh>
    <phoneticPr fontId="3"/>
  </si>
  <si>
    <r>
      <t>減免の
割合</t>
    </r>
    <r>
      <rPr>
        <sz val="11"/>
        <color rgb="FFFF0000"/>
        <rFont val="游ゴシック"/>
        <family val="3"/>
        <charset val="128"/>
        <scheme val="minor"/>
      </rPr>
      <t>(F)</t>
    </r>
    <rPh sb="0" eb="2">
      <t>ゲンメン</t>
    </rPh>
    <rPh sb="4" eb="6">
      <t>ワリアイ</t>
    </rPh>
    <phoneticPr fontId="3"/>
  </si>
  <si>
    <t>(F)=</t>
    <phoneticPr fontId="3"/>
  </si>
  <si>
    <t>3,000,000円以下</t>
    <rPh sb="9" eb="10">
      <t>エン</t>
    </rPh>
    <rPh sb="10" eb="12">
      <t>イカ</t>
    </rPh>
    <phoneticPr fontId="3"/>
  </si>
  <si>
    <t>（100％）</t>
    <phoneticPr fontId="3"/>
  </si>
  <si>
    <t>4,000,000円以下</t>
    <rPh sb="9" eb="10">
      <t>エン</t>
    </rPh>
    <rPh sb="10" eb="12">
      <t>イカ</t>
    </rPh>
    <phoneticPr fontId="3"/>
  </si>
  <si>
    <t>（80％）</t>
    <phoneticPr fontId="3"/>
  </si>
  <si>
    <t>5,500,000円以下</t>
    <rPh sb="9" eb="10">
      <t>エン</t>
    </rPh>
    <rPh sb="10" eb="12">
      <t>イカ</t>
    </rPh>
    <phoneticPr fontId="3"/>
  </si>
  <si>
    <t>（60％）</t>
    <phoneticPr fontId="3"/>
  </si>
  <si>
    <t>7,500,000円以下</t>
    <rPh sb="9" eb="10">
      <t>エン</t>
    </rPh>
    <rPh sb="10" eb="12">
      <t>イカ</t>
    </rPh>
    <phoneticPr fontId="3"/>
  </si>
  <si>
    <t>（40％）</t>
    <phoneticPr fontId="3"/>
  </si>
  <si>
    <t>10,000,000円以下</t>
    <rPh sb="10" eb="11">
      <t>エン</t>
    </rPh>
    <rPh sb="11" eb="13">
      <t>イカ</t>
    </rPh>
    <phoneticPr fontId="3"/>
  </si>
  <si>
    <t>（20％）</t>
    <phoneticPr fontId="3"/>
  </si>
  <si>
    <t>合計</t>
    <rPh sb="0" eb="2">
      <t>ゴウケイ</t>
    </rPh>
    <phoneticPr fontId="3"/>
  </si>
  <si>
    <t>〇対象保険額</t>
    <rPh sb="1" eb="3">
      <t>タイショウ</t>
    </rPh>
    <rPh sb="3" eb="5">
      <t>ホケン</t>
    </rPh>
    <rPh sb="5" eb="6">
      <t>ガク</t>
    </rPh>
    <phoneticPr fontId="3"/>
  </si>
  <si>
    <t>（Ａ）</t>
    <phoneticPr fontId="3"/>
  </si>
  <si>
    <t>×</t>
    <phoneticPr fontId="3"/>
  </si>
  <si>
    <t>（d）</t>
    <phoneticPr fontId="3"/>
  </si>
  <si>
    <t>÷</t>
    <phoneticPr fontId="3"/>
  </si>
  <si>
    <t>（Ｅ）</t>
    <phoneticPr fontId="3"/>
  </si>
  <si>
    <t>＝</t>
    <phoneticPr fontId="3"/>
  </si>
  <si>
    <r>
      <t>円</t>
    </r>
    <r>
      <rPr>
        <sz val="12"/>
        <color rgb="FFFF0000"/>
        <rFont val="游ゴシック"/>
        <family val="3"/>
        <charset val="128"/>
        <scheme val="minor"/>
      </rPr>
      <t>（Ｇ）</t>
    </r>
    <rPh sb="0" eb="1">
      <t>エン</t>
    </rPh>
    <phoneticPr fontId="3"/>
  </si>
  <si>
    <t>※様式①より転記</t>
    <rPh sb="1" eb="3">
      <t>ヨウシキ</t>
    </rPh>
    <rPh sb="6" eb="8">
      <t>テンキ</t>
    </rPh>
    <phoneticPr fontId="3"/>
  </si>
  <si>
    <t>※小数点以下四捨五入</t>
    <rPh sb="1" eb="4">
      <t>ショウスウテン</t>
    </rPh>
    <rPh sb="4" eb="6">
      <t>イカ</t>
    </rPh>
    <phoneticPr fontId="3"/>
  </si>
  <si>
    <t>〇保険税減免額</t>
    <rPh sb="1" eb="3">
      <t>ホケン</t>
    </rPh>
    <rPh sb="3" eb="4">
      <t>ゼイ</t>
    </rPh>
    <rPh sb="4" eb="6">
      <t>ゲンメン</t>
    </rPh>
    <rPh sb="6" eb="7">
      <t>ガク</t>
    </rPh>
    <phoneticPr fontId="3"/>
  </si>
  <si>
    <t>（Ｇ）×（Ｆ）</t>
    <phoneticPr fontId="3"/>
  </si>
  <si>
    <t>※百円未満切り捨て</t>
    <rPh sb="1" eb="3">
      <t>ヒャクエン</t>
    </rPh>
    <rPh sb="3" eb="5">
      <t>ミマン</t>
    </rPh>
    <rPh sb="5" eb="6">
      <t>キ</t>
    </rPh>
    <rPh sb="7" eb="8">
      <t>ス</t>
    </rPh>
    <phoneticPr fontId="3"/>
  </si>
  <si>
    <t>〇必要な提出物</t>
    <rPh sb="1" eb="3">
      <t>ヒツヨウ</t>
    </rPh>
    <rPh sb="4" eb="6">
      <t>テイシュツ</t>
    </rPh>
    <rPh sb="6" eb="7">
      <t>ブツ</t>
    </rPh>
    <phoneticPr fontId="3"/>
  </si>
  <si>
    <t>令和２年確定申告書の控え・源泉徴収票など所得のわかる書類（世帯全員分）</t>
    <rPh sb="0" eb="2">
      <t>レイワ</t>
    </rPh>
    <rPh sb="3" eb="4">
      <t>ネン</t>
    </rPh>
    <rPh sb="4" eb="6">
      <t>カクテイ</t>
    </rPh>
    <rPh sb="6" eb="8">
      <t>シンコク</t>
    </rPh>
    <rPh sb="8" eb="9">
      <t>ショ</t>
    </rPh>
    <rPh sb="10" eb="11">
      <t>ヒカ</t>
    </rPh>
    <rPh sb="13" eb="15">
      <t>ゲンセン</t>
    </rPh>
    <rPh sb="15" eb="18">
      <t>チョウシュウヒョウ</t>
    </rPh>
    <rPh sb="20" eb="22">
      <t>ショトク</t>
    </rPh>
    <rPh sb="26" eb="28">
      <t>ショルイ</t>
    </rPh>
    <rPh sb="29" eb="31">
      <t>セタイ</t>
    </rPh>
    <rPh sb="31" eb="33">
      <t>ゼンイン</t>
    </rPh>
    <rPh sb="33" eb="34">
      <t>ブン</t>
    </rPh>
    <phoneticPr fontId="3"/>
  </si>
  <si>
    <t>様式③</t>
    <rPh sb="0" eb="2">
      <t>ヨウシキ</t>
    </rPh>
    <phoneticPr fontId="3"/>
  </si>
  <si>
    <t>令和３年の収入見込額算定票</t>
    <rPh sb="0" eb="2">
      <t>レイワ</t>
    </rPh>
    <rPh sb="3" eb="4">
      <t>ネン</t>
    </rPh>
    <rPh sb="5" eb="7">
      <t>シュウニュウ</t>
    </rPh>
    <rPh sb="7" eb="9">
      <t>ミコ</t>
    </rPh>
    <rPh sb="9" eb="10">
      <t>ガク</t>
    </rPh>
    <rPh sb="10" eb="12">
      <t>サンテイ</t>
    </rPh>
    <rPh sb="12" eb="13">
      <t>ヒョウ</t>
    </rPh>
    <phoneticPr fontId="3"/>
  </si>
  <si>
    <t>（原則、世帯主。所得が最も多い者でも可）</t>
    <rPh sb="1" eb="3">
      <t>ゲンソク</t>
    </rPh>
    <rPh sb="4" eb="7">
      <t>セタイヌシ</t>
    </rPh>
    <rPh sb="8" eb="10">
      <t>ショトク</t>
    </rPh>
    <rPh sb="11" eb="12">
      <t>モット</t>
    </rPh>
    <rPh sb="13" eb="14">
      <t>オオ</t>
    </rPh>
    <rPh sb="15" eb="16">
      <t>モノ</t>
    </rPh>
    <rPh sb="18" eb="19">
      <t>カ</t>
    </rPh>
    <phoneticPr fontId="3"/>
  </si>
  <si>
    <t>保険金等で補填されるべき額　(ⅲ)</t>
    <rPh sb="0" eb="3">
      <t>ホケンキン</t>
    </rPh>
    <rPh sb="3" eb="4">
      <t>トウ</t>
    </rPh>
    <rPh sb="5" eb="7">
      <t>ホテン</t>
    </rPh>
    <rPh sb="12" eb="13">
      <t>ガク</t>
    </rPh>
    <phoneticPr fontId="3"/>
  </si>
  <si>
    <r>
      <t>令和３年の収入見込額　</t>
    </r>
    <r>
      <rPr>
        <sz val="11"/>
        <color rgb="FFFF0000"/>
        <rFont val="游ゴシック"/>
        <family val="3"/>
        <charset val="128"/>
        <scheme val="minor"/>
      </rPr>
      <t>（Ｃ）</t>
    </r>
    <rPh sb="0" eb="2">
      <t>レイワ</t>
    </rPh>
    <rPh sb="3" eb="4">
      <t>ネン</t>
    </rPh>
    <rPh sb="5" eb="7">
      <t>シュウニュウ</t>
    </rPh>
    <rPh sb="7" eb="9">
      <t>ミコ</t>
    </rPh>
    <rPh sb="9" eb="10">
      <t>ガク</t>
    </rPh>
    <phoneticPr fontId="3"/>
  </si>
  <si>
    <t>(ⅰ)×減少率</t>
    <rPh sb="4" eb="7">
      <t>ゲンショウリツ</t>
    </rPh>
    <phoneticPr fontId="3"/>
  </si>
  <si>
    <t>(ⅱ)＋(ⅲ)</t>
  </si>
  <si>
    <t>期　　間</t>
    <rPh sb="0" eb="1">
      <t>キ</t>
    </rPh>
    <rPh sb="3" eb="4">
      <t>アイダ</t>
    </rPh>
    <phoneticPr fontId="3"/>
  </si>
  <si>
    <t>令和２年</t>
    <rPh sb="0" eb="2">
      <t>レイワ</t>
    </rPh>
    <rPh sb="3" eb="4">
      <t>ネン</t>
    </rPh>
    <phoneticPr fontId="3"/>
  </si>
  <si>
    <t>計</t>
    <rPh sb="0" eb="1">
      <t>ケイ</t>
    </rPh>
    <phoneticPr fontId="3"/>
  </si>
  <si>
    <t>減
少
率</t>
    <rPh sb="0" eb="1">
      <t>ゲン</t>
    </rPh>
    <rPh sb="2" eb="3">
      <t>ショウ</t>
    </rPh>
    <rPh sb="4" eb="5">
      <t>リツ</t>
    </rPh>
    <phoneticPr fontId="3"/>
  </si>
  <si>
    <t>令和３年</t>
    <rPh sb="0" eb="2">
      <t>レイワ</t>
    </rPh>
    <rPh sb="3" eb="4">
      <t>ネン</t>
    </rPh>
    <phoneticPr fontId="3"/>
  </si>
  <si>
    <t>※上記の算定方法では実態に適合しない場合は、任意様式で令和３年の年間収入見込みを算定していただいてもかまいません。ただし、その算定方法について説明をしていただくとともに、その算定の根拠となった資料を提出していただきます。</t>
    <rPh sb="1" eb="3">
      <t>ジョウキ</t>
    </rPh>
    <rPh sb="4" eb="6">
      <t>サンテイ</t>
    </rPh>
    <rPh sb="6" eb="8">
      <t>ホウホウ</t>
    </rPh>
    <rPh sb="10" eb="12">
      <t>ジッタイ</t>
    </rPh>
    <rPh sb="13" eb="15">
      <t>テキゴウ</t>
    </rPh>
    <rPh sb="18" eb="20">
      <t>バアイ</t>
    </rPh>
    <rPh sb="22" eb="24">
      <t>ニンイ</t>
    </rPh>
    <rPh sb="24" eb="26">
      <t>ヨウシキ</t>
    </rPh>
    <rPh sb="27" eb="29">
      <t>レイワ</t>
    </rPh>
    <rPh sb="30" eb="31">
      <t>ネン</t>
    </rPh>
    <rPh sb="32" eb="34">
      <t>ネンカン</t>
    </rPh>
    <rPh sb="34" eb="36">
      <t>シュウニュウ</t>
    </rPh>
    <rPh sb="36" eb="38">
      <t>ミコ</t>
    </rPh>
    <rPh sb="40" eb="42">
      <t>サンテイ</t>
    </rPh>
    <rPh sb="63" eb="65">
      <t>サンテイ</t>
    </rPh>
    <rPh sb="65" eb="67">
      <t>ホウホウ</t>
    </rPh>
    <rPh sb="71" eb="73">
      <t>セツメイ</t>
    </rPh>
    <rPh sb="87" eb="89">
      <t>サンテイ</t>
    </rPh>
    <rPh sb="90" eb="92">
      <t>コンキョ</t>
    </rPh>
    <rPh sb="96" eb="98">
      <t>シリョウ</t>
    </rPh>
    <rPh sb="99" eb="101">
      <t>テイシュツ</t>
    </rPh>
    <phoneticPr fontId="3"/>
  </si>
  <si>
    <t>令和２年
年間収入
（ⅰ）</t>
    <rPh sb="0" eb="2">
      <t>レイワ</t>
    </rPh>
    <rPh sb="3" eb="4">
      <t>ネン</t>
    </rPh>
    <rPh sb="5" eb="7">
      <t>ネンカン</t>
    </rPh>
    <rPh sb="7" eb="9">
      <t>シュウニュウ</t>
    </rPh>
    <phoneticPr fontId="3"/>
  </si>
  <si>
    <t>令和３年
年間収入
(ⅱ)</t>
    <rPh sb="0" eb="2">
      <t>レイワ</t>
    </rPh>
    <rPh sb="3" eb="4">
      <t>ネン</t>
    </rPh>
    <rPh sb="5" eb="7">
      <t>ネンカン</t>
    </rPh>
    <rPh sb="7" eb="9">
      <t>シュウニュウ</t>
    </rPh>
    <phoneticPr fontId="3"/>
  </si>
  <si>
    <t>給与</t>
  </si>
  <si>
    <t>各所得毎の減少率計算表</t>
    <rPh sb="0" eb="1">
      <t>カク</t>
    </rPh>
    <rPh sb="1" eb="3">
      <t>ショトク</t>
    </rPh>
    <rPh sb="3" eb="4">
      <t>マイ</t>
    </rPh>
    <rPh sb="5" eb="7">
      <t>ゲンショウ</t>
    </rPh>
    <rPh sb="7" eb="8">
      <t>リツ</t>
    </rPh>
    <rPh sb="8" eb="10">
      <t>ケイサン</t>
    </rPh>
    <rPh sb="10" eb="11">
      <t>ヒョウ</t>
    </rPh>
    <phoneticPr fontId="3"/>
  </si>
  <si>
    <t>減少率
(計算表より)</t>
    <rPh sb="0" eb="3">
      <t>ゲンショウリツ</t>
    </rPh>
    <rPh sb="6" eb="8">
      <t>ケイサン</t>
    </rPh>
    <rPh sb="8" eb="9">
      <t>ヒョウ</t>
    </rPh>
    <phoneticPr fontId="3"/>
  </si>
  <si>
    <t/>
  </si>
  <si>
    <t>□</t>
  </si>
  <si>
    <r>
      <rPr>
        <u/>
        <sz val="12"/>
        <color theme="1"/>
        <rFont val="游ゴシック"/>
        <family val="3"/>
        <charset val="128"/>
        <scheme val="minor"/>
      </rPr>
      <t>令和２年及び令和３年</t>
    </r>
    <r>
      <rPr>
        <sz val="12"/>
        <color theme="1"/>
        <rFont val="游ゴシック"/>
        <family val="2"/>
        <charset val="128"/>
        <scheme val="minor"/>
      </rPr>
      <t>の任意の連続する３か月の収入がわかる書類</t>
    </r>
    <rPh sb="0" eb="2">
      <t>レイワ</t>
    </rPh>
    <rPh sb="3" eb="4">
      <t>ネン</t>
    </rPh>
    <rPh sb="4" eb="5">
      <t>オヨ</t>
    </rPh>
    <rPh sb="6" eb="8">
      <t>レイワ</t>
    </rPh>
    <rPh sb="9" eb="10">
      <t>ネン</t>
    </rPh>
    <rPh sb="11" eb="13">
      <t>ニンイ</t>
    </rPh>
    <rPh sb="14" eb="16">
      <t>レンゾク</t>
    </rPh>
    <rPh sb="20" eb="21">
      <t>ゲツ</t>
    </rPh>
    <rPh sb="22" eb="24">
      <t>シュウニュウ</t>
    </rPh>
    <rPh sb="28" eb="30">
      <t>ショルイ</t>
    </rPh>
    <phoneticPr fontId="3"/>
  </si>
  <si>
    <t>（主たる生計維持者分のみ）※給与明細書、帳簿、清算書等</t>
    <phoneticPr fontId="3"/>
  </si>
  <si>
    <t>↓見込額算定表へ転記</t>
    <rPh sb="1" eb="3">
      <t>ミコミ</t>
    </rPh>
    <rPh sb="3" eb="4">
      <t>ガク</t>
    </rPh>
    <rPh sb="4" eb="6">
      <t>サンテイ</t>
    </rPh>
    <rPh sb="6" eb="7">
      <t>ヒョウ</t>
    </rPh>
    <rPh sb="8" eb="10">
      <t>テンキ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</si>
</sst>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_ "/>
    <numFmt numFmtId="178" formatCode="0_);[Red]\(0\)"/>
    <numFmt numFmtId="179" formatCode="#,##0_ "/>
    <numFmt numFmtId="180" formatCode="#,##0_ ;\-#,##0_ ;;@"/>
    <numFmt numFmtId="181" formatCode="#,##0.0_ "/>
    <numFmt numFmtId="182" formatCode="#,##0.00_ "/>
    <numFmt numFmtId="183" formatCode="#,##0\ &quot;円&quot;"/>
    <numFmt numFmtId="184" formatCode="0.0%"/>
    <numFmt numFmtId="185" formatCode="#,##0_ ;\-#,##0_;;"/>
  </numFmts>
  <fonts count="23" x14ac:knownFonts="1">
    <font>
      <sz val="11"/>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2"/>
      <color theme="1"/>
      <name val="HGP教科書体"/>
      <family val="1"/>
      <charset val="128"/>
    </font>
    <font>
      <sz val="14"/>
      <color theme="1"/>
      <name val="HGP教科書体"/>
      <family val="1"/>
      <charset val="128"/>
    </font>
    <font>
      <sz val="12"/>
      <color rgb="FFFF0000"/>
      <name val="游ゴシック"/>
      <family val="3"/>
      <charset val="128"/>
      <scheme val="minor"/>
    </font>
    <font>
      <sz val="11"/>
      <color theme="1"/>
      <name val="游ゴシック"/>
      <family val="3"/>
      <charset val="128"/>
      <scheme val="minor"/>
    </font>
    <font>
      <sz val="11"/>
      <color theme="1"/>
      <name val="HGP教科書体"/>
      <family val="1"/>
      <charset val="128"/>
    </font>
    <font>
      <sz val="12"/>
      <name val="HGP教科書体"/>
      <family val="1"/>
      <charset val="128"/>
    </font>
    <font>
      <sz val="12"/>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1"/>
      <color rgb="FFFF0000"/>
      <name val="游ゴシック"/>
      <family val="3"/>
      <charset val="128"/>
      <scheme val="minor"/>
    </font>
    <font>
      <sz val="12"/>
      <color theme="1"/>
      <name val="UD デジタル 教科書体 NK-B"/>
      <family val="1"/>
      <charset val="128"/>
    </font>
    <font>
      <u/>
      <sz val="12"/>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indexed="6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39">
    <xf numFmtId="0" fontId="0" fillId="0" borderId="0" xfId="0">
      <alignment vertical="center"/>
    </xf>
    <xf numFmtId="0" fontId="5" fillId="0" borderId="0" xfId="0" applyFont="1">
      <alignment vertical="center"/>
    </xf>
    <xf numFmtId="0" fontId="5" fillId="3" borderId="0" xfId="0" applyFont="1" applyFill="1">
      <alignment vertical="center"/>
    </xf>
    <xf numFmtId="0" fontId="5" fillId="0" borderId="0" xfId="0" applyFont="1" applyAlignment="1">
      <alignment vertical="center" wrapText="1"/>
    </xf>
    <xf numFmtId="0" fontId="5" fillId="2" borderId="0" xfId="0" applyFont="1" applyFill="1">
      <alignment vertical="center"/>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center" vertical="center"/>
    </xf>
    <xf numFmtId="179" fontId="5" fillId="0" borderId="0" xfId="0" applyNumberFormat="1" applyFont="1">
      <alignment vertical="center"/>
    </xf>
    <xf numFmtId="0" fontId="2" fillId="0" borderId="0" xfId="0" applyFont="1">
      <alignment vertical="center"/>
    </xf>
    <xf numFmtId="0" fontId="12" fillId="0" borderId="0" xfId="0" applyFont="1">
      <alignment vertical="center"/>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horizontal="right" vertical="center"/>
    </xf>
    <xf numFmtId="0" fontId="12" fillId="0" borderId="0" xfId="0" applyFont="1" applyAlignment="1">
      <alignment vertical="center" shrinkToFit="1"/>
    </xf>
    <xf numFmtId="0" fontId="12" fillId="0" borderId="0" xfId="0" applyFont="1" applyAlignment="1">
      <alignment horizontal="left" vertical="center"/>
    </xf>
    <xf numFmtId="0" fontId="6" fillId="0" borderId="0" xfId="0"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179" fontId="12" fillId="0" borderId="0" xfId="0" applyNumberFormat="1" applyFont="1" applyAlignment="1">
      <alignment vertical="center" shrinkToFit="1"/>
    </xf>
    <xf numFmtId="0" fontId="18" fillId="3" borderId="0" xfId="0" applyFont="1" applyFill="1" applyAlignment="1" applyProtection="1">
      <alignment vertical="center" shrinkToFit="1"/>
      <protection locked="0"/>
    </xf>
    <xf numFmtId="0" fontId="0" fillId="0" borderId="0" xfId="0" applyAlignment="1">
      <alignment vertical="center" shrinkToFit="1"/>
    </xf>
    <xf numFmtId="0" fontId="5" fillId="0" borderId="0" xfId="0" applyFont="1" applyFill="1" applyBorder="1">
      <alignment vertical="center"/>
    </xf>
    <xf numFmtId="38" fontId="5" fillId="0" borderId="0" xfId="0" applyNumberFormat="1" applyFont="1" applyFill="1" applyBorder="1">
      <alignment vertical="center"/>
    </xf>
    <xf numFmtId="38" fontId="5" fillId="0" borderId="0" xfId="1" applyFont="1" applyFill="1" applyBorder="1">
      <alignment vertical="center"/>
    </xf>
    <xf numFmtId="57" fontId="5" fillId="0" borderId="0" xfId="0" applyNumberFormat="1"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Fill="1" applyAlignment="1">
      <alignment vertical="center"/>
    </xf>
    <xf numFmtId="0" fontId="0" fillId="0" borderId="9" xfId="0" applyBorder="1">
      <alignment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vertical="center" shrinkToFit="1"/>
    </xf>
    <xf numFmtId="0" fontId="6" fillId="0" borderId="0" xfId="0" applyFont="1" applyProtection="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177" fontId="6" fillId="3" borderId="0" xfId="0" applyNumberFormat="1" applyFont="1" applyFill="1" applyAlignment="1" applyProtection="1">
      <alignment horizontal="center" vertical="center" shrinkToFit="1"/>
      <protection locked="0"/>
    </xf>
    <xf numFmtId="0" fontId="5" fillId="0" borderId="0" xfId="0" applyFont="1" applyAlignment="1">
      <alignment horizontal="left" vertical="top"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4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0" fontId="7" fillId="3" borderId="1" xfId="0" applyFont="1" applyFill="1" applyBorder="1" applyAlignment="1" applyProtection="1">
      <alignment horizontal="left" vertical="center" shrinkToFit="1"/>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3" borderId="2" xfId="0" applyFont="1" applyFill="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63" xfId="0" applyFont="1" applyBorder="1" applyAlignment="1">
      <alignment horizontal="center" vertical="center"/>
    </xf>
    <xf numFmtId="0" fontId="9" fillId="0" borderId="7" xfId="0" applyFont="1" applyBorder="1" applyAlignment="1">
      <alignment horizontal="center" vertical="center"/>
    </xf>
    <xf numFmtId="0" fontId="9" fillId="0" borderId="53" xfId="0" applyFont="1" applyBorder="1" applyAlignment="1">
      <alignment horizontal="center" vertical="center"/>
    </xf>
    <xf numFmtId="0" fontId="9" fillId="0" borderId="9" xfId="0" applyFont="1" applyBorder="1" applyAlignment="1">
      <alignment horizontal="center" vertical="center"/>
    </xf>
    <xf numFmtId="178" fontId="10" fillId="3" borderId="7" xfId="0" applyNumberFormat="1" applyFont="1" applyFill="1" applyBorder="1" applyAlignment="1" applyProtection="1">
      <alignment horizontal="center" vertical="center" shrinkToFit="1"/>
      <protection locked="0"/>
    </xf>
    <xf numFmtId="178" fontId="10" fillId="3" borderId="9" xfId="0" applyNumberFormat="1" applyFont="1" applyFill="1" applyBorder="1" applyAlignment="1" applyProtection="1">
      <alignment horizontal="center" vertical="center" shrinkToFit="1"/>
      <protection locked="0"/>
    </xf>
    <xf numFmtId="0" fontId="9" fillId="0" borderId="8" xfId="0" applyFont="1" applyBorder="1" applyAlignment="1">
      <alignment horizontal="center" vertical="center"/>
    </xf>
    <xf numFmtId="0" fontId="9" fillId="0" borderId="10" xfId="0" applyFont="1" applyBorder="1" applyAlignment="1">
      <alignment horizontal="center" vertical="center"/>
    </xf>
    <xf numFmtId="38" fontId="6" fillId="3" borderId="3" xfId="1" applyFont="1" applyFill="1" applyBorder="1" applyAlignment="1" applyProtection="1">
      <alignment vertical="center" shrinkToFit="1"/>
      <protection locked="0"/>
    </xf>
    <xf numFmtId="38" fontId="6" fillId="3" borderId="1" xfId="1" applyFont="1" applyFill="1" applyBorder="1" applyAlignment="1" applyProtection="1">
      <alignment vertical="center" shrinkToFit="1"/>
      <protection locked="0"/>
    </xf>
    <xf numFmtId="38" fontId="6" fillId="3" borderId="2" xfId="1" applyFont="1" applyFill="1" applyBorder="1" applyAlignment="1" applyProtection="1">
      <alignment vertical="center" shrinkToFit="1"/>
      <protection locked="0"/>
    </xf>
    <xf numFmtId="179" fontId="6" fillId="3" borderId="3" xfId="0" applyNumberFormat="1" applyFont="1" applyFill="1" applyBorder="1" applyAlignment="1" applyProtection="1">
      <alignment vertical="center" shrinkToFit="1"/>
      <protection locked="0"/>
    </xf>
    <xf numFmtId="179" fontId="6" fillId="3" borderId="1" xfId="0" applyNumberFormat="1" applyFont="1" applyFill="1" applyBorder="1" applyAlignment="1" applyProtection="1">
      <alignment vertical="center" shrinkToFit="1"/>
      <protection locked="0"/>
    </xf>
    <xf numFmtId="179" fontId="6" fillId="3" borderId="2" xfId="0" applyNumberFormat="1" applyFont="1" applyFill="1" applyBorder="1" applyAlignment="1" applyProtection="1">
      <alignment vertical="center" shrinkToFit="1"/>
      <protection locked="0"/>
    </xf>
    <xf numFmtId="0" fontId="9" fillId="0" borderId="7" xfId="0" applyFont="1" applyBorder="1" applyAlignment="1">
      <alignment vertical="center"/>
    </xf>
    <xf numFmtId="0" fontId="9" fillId="0" borderId="53" xfId="0" applyFont="1" applyBorder="1" applyAlignment="1">
      <alignment vertical="center"/>
    </xf>
    <xf numFmtId="0" fontId="9" fillId="0" borderId="9" xfId="0" applyFont="1" applyBorder="1" applyAlignment="1">
      <alignment vertical="center"/>
    </xf>
    <xf numFmtId="178" fontId="10" fillId="3" borderId="9" xfId="0" applyNumberFormat="1" applyFont="1" applyFill="1" applyBorder="1" applyAlignment="1" applyProtection="1">
      <alignment vertical="center" shrinkToFit="1"/>
      <protection locked="0"/>
    </xf>
    <xf numFmtId="38" fontId="6" fillId="3" borderId="63" xfId="1" applyFont="1" applyFill="1" applyBorder="1" applyAlignment="1" applyProtection="1">
      <alignment vertical="center" shrinkToFit="1"/>
      <protection locked="0"/>
    </xf>
    <xf numFmtId="38" fontId="6" fillId="3" borderId="7" xfId="1" applyFont="1" applyFill="1" applyBorder="1" applyAlignment="1" applyProtection="1">
      <alignment vertical="center" shrinkToFit="1"/>
      <protection locked="0"/>
    </xf>
    <xf numFmtId="38" fontId="6" fillId="3" borderId="53" xfId="1" applyFont="1" applyFill="1" applyBorder="1" applyAlignment="1" applyProtection="1">
      <alignment vertical="center" shrinkToFit="1"/>
      <protection locked="0"/>
    </xf>
    <xf numFmtId="38" fontId="6" fillId="3" borderId="9" xfId="1" applyFont="1" applyFill="1" applyBorder="1" applyAlignment="1" applyProtection="1">
      <alignment vertical="center" shrinkToFit="1"/>
      <protection locked="0"/>
    </xf>
    <xf numFmtId="0" fontId="5" fillId="0" borderId="28" xfId="0" applyFont="1" applyBorder="1" applyAlignment="1">
      <alignment horizontal="center" vertical="center"/>
    </xf>
    <xf numFmtId="179" fontId="6" fillId="0" borderId="3" xfId="0" applyNumberFormat="1" applyFont="1" applyBorder="1" applyAlignment="1" applyProtection="1">
      <alignment vertical="center" shrinkToFit="1"/>
    </xf>
    <xf numFmtId="179" fontId="6" fillId="0" borderId="1" xfId="0" applyNumberFormat="1" applyFont="1" applyBorder="1" applyAlignment="1" applyProtection="1">
      <alignment vertical="center" shrinkToFit="1"/>
    </xf>
    <xf numFmtId="179" fontId="6" fillId="0" borderId="2" xfId="0" applyNumberFormat="1" applyFont="1" applyBorder="1" applyAlignment="1" applyProtection="1">
      <alignment vertical="center" shrinkToFit="1"/>
    </xf>
    <xf numFmtId="179" fontId="6" fillId="0" borderId="5" xfId="0" applyNumberFormat="1" applyFont="1" applyBorder="1" applyAlignment="1" applyProtection="1">
      <alignment vertical="center" shrinkToFit="1"/>
    </xf>
    <xf numFmtId="179" fontId="6" fillId="0" borderId="6" xfId="0" applyNumberFormat="1" applyFont="1" applyBorder="1" applyAlignment="1" applyProtection="1">
      <alignment vertical="center" shrinkToFit="1"/>
    </xf>
    <xf numFmtId="179" fontId="6" fillId="0" borderId="12" xfId="0" applyNumberFormat="1" applyFont="1" applyBorder="1" applyAlignment="1" applyProtection="1">
      <alignment vertical="center" shrinkToFit="1"/>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178" fontId="10" fillId="0" borderId="7" xfId="0" applyNumberFormat="1" applyFont="1" applyBorder="1" applyAlignment="1" applyProtection="1">
      <alignment horizontal="center" vertical="center" shrinkToFit="1"/>
    </xf>
    <xf numFmtId="178" fontId="10" fillId="0" borderId="9" xfId="0" applyNumberFormat="1" applyFont="1" applyBorder="1" applyAlignment="1" applyProtection="1">
      <alignment horizontal="center" vertical="center" shrinkToFit="1"/>
    </xf>
    <xf numFmtId="0" fontId="9" fillId="0" borderId="7" xfId="0" applyFont="1" applyBorder="1" applyAlignment="1" applyProtection="1">
      <alignment horizontal="center" vertical="center"/>
    </xf>
    <xf numFmtId="0" fontId="9" fillId="0" borderId="9" xfId="0" applyFont="1" applyBorder="1" applyAlignment="1" applyProtection="1">
      <alignment horizontal="center" vertical="center"/>
    </xf>
    <xf numFmtId="178" fontId="10" fillId="0" borderId="0" xfId="0" applyNumberFormat="1" applyFont="1" applyAlignment="1" applyProtection="1">
      <alignment horizontal="center" vertical="center" shrinkToFit="1"/>
    </xf>
    <xf numFmtId="0" fontId="9" fillId="0" borderId="0" xfId="0" applyFont="1" applyAlignment="1" applyProtection="1">
      <alignment horizontal="center" vertical="center"/>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53" xfId="0"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5" fillId="0" borderId="3" xfId="0" applyFont="1" applyBorder="1" applyAlignment="1">
      <alignment horizontal="left" vertical="center"/>
    </xf>
    <xf numFmtId="0" fontId="5" fillId="0" borderId="1" xfId="0" applyFont="1" applyBorder="1" applyAlignment="1">
      <alignment horizontal="left" vertical="center"/>
    </xf>
    <xf numFmtId="0" fontId="11" fillId="3" borderId="12"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26" xfId="0" applyFont="1" applyBorder="1" applyAlignment="1">
      <alignment horizontal="left" vertical="top" wrapText="1"/>
    </xf>
    <xf numFmtId="0" fontId="5" fillId="0" borderId="9" xfId="0" applyFont="1" applyBorder="1" applyAlignment="1">
      <alignment horizontal="left" vertical="top" wrapText="1"/>
    </xf>
    <xf numFmtId="0" fontId="5" fillId="0" borderId="28" xfId="0" applyFont="1" applyBorder="1" applyAlignment="1">
      <alignment horizontal="left" vertical="top"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top"/>
    </xf>
    <xf numFmtId="0" fontId="5" fillId="0" borderId="7" xfId="0" applyFont="1" applyBorder="1" applyAlignment="1">
      <alignment vertical="top"/>
    </xf>
    <xf numFmtId="0" fontId="5" fillId="0" borderId="38" xfId="0" applyFont="1" applyBorder="1" applyAlignment="1">
      <alignment vertical="top"/>
    </xf>
    <xf numFmtId="0" fontId="5" fillId="0" borderId="0" xfId="0" applyFont="1" applyAlignment="1">
      <alignment horizontal="left" vertical="top"/>
    </xf>
    <xf numFmtId="0" fontId="5" fillId="0" borderId="0" xfId="0" applyFont="1" applyBorder="1" applyAlignment="1">
      <alignment vertical="top"/>
    </xf>
    <xf numFmtId="0" fontId="5" fillId="0" borderId="45" xfId="0" applyFont="1" applyBorder="1" applyAlignment="1">
      <alignment vertical="top"/>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85" fontId="6" fillId="2" borderId="16" xfId="0" applyNumberFormat="1" applyFont="1" applyFill="1" applyBorder="1" applyAlignment="1">
      <alignment vertical="center" shrinkToFit="1"/>
    </xf>
    <xf numFmtId="185" fontId="6" fillId="2" borderId="14" xfId="0" applyNumberFormat="1" applyFont="1" applyFill="1" applyBorder="1" applyAlignment="1">
      <alignment vertical="center" shrinkToFit="1"/>
    </xf>
    <xf numFmtId="185" fontId="6" fillId="2" borderId="17" xfId="0" applyNumberFormat="1" applyFont="1" applyFill="1" applyBorder="1" applyAlignment="1">
      <alignment vertical="center" shrinkToFit="1"/>
    </xf>
    <xf numFmtId="185" fontId="6" fillId="2" borderId="22" xfId="0" applyNumberFormat="1" applyFont="1" applyFill="1" applyBorder="1" applyAlignment="1">
      <alignment vertical="center" shrinkToFit="1"/>
    </xf>
    <xf numFmtId="185" fontId="6" fillId="2" borderId="20" xfId="0" applyNumberFormat="1" applyFont="1" applyFill="1" applyBorder="1" applyAlignment="1">
      <alignment vertical="center" shrinkToFit="1"/>
    </xf>
    <xf numFmtId="185" fontId="6" fillId="2" borderId="23" xfId="0" applyNumberFormat="1" applyFont="1" applyFill="1" applyBorder="1" applyAlignment="1">
      <alignment vertical="center" shrinkToFit="1"/>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12" fillId="0" borderId="1" xfId="0" applyFont="1" applyBorder="1" applyAlignment="1">
      <alignment horizontal="center" vertical="center" wrapText="1"/>
    </xf>
    <xf numFmtId="0" fontId="12" fillId="0" borderId="12" xfId="0" applyFont="1" applyBorder="1" applyAlignment="1">
      <alignment horizontal="left" vertical="center" wrapText="1" shrinkToFit="1"/>
    </xf>
    <xf numFmtId="0" fontId="12" fillId="0" borderId="7"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27"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2" fillId="0" borderId="6" xfId="0" applyFont="1" applyBorder="1" applyAlignment="1">
      <alignment horizontal="center" vertical="center"/>
    </xf>
    <xf numFmtId="0" fontId="12" fillId="0" borderId="29" xfId="0" applyFont="1" applyBorder="1" applyAlignment="1">
      <alignment horizontal="center" vertical="center" shrinkToFit="1"/>
    </xf>
    <xf numFmtId="0" fontId="2" fillId="0" borderId="0" xfId="0" applyFont="1" applyAlignment="1">
      <alignment horizontal="center" vertical="center"/>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pplyProtection="1">
      <alignment horizontal="center" vertical="center"/>
    </xf>
    <xf numFmtId="0" fontId="0" fillId="0" borderId="27" xfId="0" applyBorder="1" applyAlignment="1">
      <alignment horizontal="center" vertical="center" shrinkToFit="1"/>
    </xf>
    <xf numFmtId="0" fontId="0" fillId="0" borderId="9" xfId="0" applyBorder="1" applyAlignment="1">
      <alignment horizontal="center" vertical="center" shrinkToFit="1"/>
    </xf>
    <xf numFmtId="0" fontId="0" fillId="0" borderId="28" xfId="0" applyBorder="1" applyAlignment="1">
      <alignment horizontal="center" vertical="center" shrinkToFit="1"/>
    </xf>
    <xf numFmtId="181" fontId="6" fillId="2" borderId="12" xfId="0" applyNumberFormat="1" applyFont="1" applyFill="1" applyBorder="1" applyAlignment="1">
      <alignment horizontal="center" vertical="center" shrinkToFit="1"/>
    </xf>
    <xf numFmtId="181" fontId="6" fillId="2" borderId="7" xfId="0" applyNumberFormat="1" applyFont="1" applyFill="1" applyBorder="1" applyAlignment="1">
      <alignment horizontal="center" vertical="center" shrinkToFit="1"/>
    </xf>
    <xf numFmtId="181" fontId="6" fillId="2" borderId="27" xfId="0" applyNumberFormat="1" applyFont="1" applyFill="1" applyBorder="1" applyAlignment="1">
      <alignment horizontal="center" vertical="center" shrinkToFit="1"/>
    </xf>
    <xf numFmtId="181" fontId="6" fillId="2" borderId="9" xfId="0" applyNumberFormat="1" applyFont="1" applyFill="1" applyBorder="1" applyAlignment="1">
      <alignment horizontal="center" vertical="center" shrinkToFit="1"/>
    </xf>
    <xf numFmtId="182" fontId="12" fillId="0" borderId="5" xfId="0" applyNumberFormat="1" applyFont="1" applyBorder="1" applyAlignment="1">
      <alignment horizontal="center" vertical="center"/>
    </xf>
    <xf numFmtId="182" fontId="12" fillId="0" borderId="28"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180" fontId="6" fillId="2" borderId="1" xfId="0" applyNumberFormat="1" applyFont="1" applyFill="1" applyBorder="1" applyAlignment="1" applyProtection="1">
      <alignment vertical="center" shrinkToFit="1"/>
    </xf>
    <xf numFmtId="180" fontId="6" fillId="2" borderId="2" xfId="0" applyNumberFormat="1" applyFont="1" applyFill="1" applyBorder="1" applyAlignment="1" applyProtection="1">
      <alignment vertical="center" shrinkToFit="1"/>
    </xf>
    <xf numFmtId="0" fontId="12" fillId="0" borderId="3" xfId="0" applyFont="1" applyBorder="1" applyAlignment="1">
      <alignment horizontal="center" vertical="center"/>
    </xf>
    <xf numFmtId="180" fontId="6" fillId="2" borderId="1" xfId="0" applyNumberFormat="1" applyFont="1" applyFill="1" applyBorder="1" applyAlignment="1">
      <alignment vertical="center" shrinkToFit="1"/>
    </xf>
    <xf numFmtId="180" fontId="6" fillId="2" borderId="2" xfId="0" applyNumberFormat="1" applyFont="1" applyFill="1" applyBorder="1" applyAlignment="1">
      <alignment vertical="center" shrinkToFit="1"/>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38" xfId="0" applyFont="1" applyBorder="1" applyAlignment="1">
      <alignment horizontal="center" vertical="center"/>
    </xf>
    <xf numFmtId="179" fontId="6" fillId="3" borderId="30" xfId="0" applyNumberFormat="1" applyFont="1" applyFill="1" applyBorder="1" applyAlignment="1" applyProtection="1">
      <alignment vertical="center" shrinkToFit="1"/>
      <protection locked="0"/>
    </xf>
    <xf numFmtId="179" fontId="6" fillId="3" borderId="32" xfId="0" applyNumberFormat="1" applyFont="1" applyFill="1" applyBorder="1" applyAlignment="1" applyProtection="1">
      <alignment vertical="center" shrinkToFit="1"/>
      <protection locked="0"/>
    </xf>
    <xf numFmtId="179" fontId="6" fillId="3" borderId="46" xfId="0" applyNumberFormat="1" applyFont="1" applyFill="1" applyBorder="1" applyAlignment="1" applyProtection="1">
      <alignment vertical="center" shrinkToFit="1"/>
      <protection locked="0"/>
    </xf>
    <xf numFmtId="179" fontId="6" fillId="3" borderId="0" xfId="0" applyNumberFormat="1" applyFont="1" applyFill="1" applyBorder="1" applyAlignment="1" applyProtection="1">
      <alignment vertical="center" shrinkToFit="1"/>
      <protection locked="0"/>
    </xf>
    <xf numFmtId="179" fontId="6" fillId="3" borderId="41" xfId="0" applyNumberFormat="1" applyFont="1" applyFill="1" applyBorder="1" applyAlignment="1" applyProtection="1">
      <alignment vertical="center" shrinkToFit="1"/>
      <protection locked="0"/>
    </xf>
    <xf numFmtId="179" fontId="6" fillId="3" borderId="43" xfId="0" applyNumberFormat="1" applyFont="1" applyFill="1" applyBorder="1" applyAlignment="1" applyProtection="1">
      <alignment vertical="center" shrinkToFit="1"/>
      <protection locked="0"/>
    </xf>
    <xf numFmtId="179" fontId="6" fillId="3" borderId="20" xfId="0" applyNumberFormat="1" applyFont="1" applyFill="1" applyBorder="1" applyAlignment="1" applyProtection="1">
      <alignment vertical="center" shrinkToFit="1"/>
      <protection locked="0"/>
    </xf>
    <xf numFmtId="0" fontId="12" fillId="0" borderId="18" xfId="0" applyFont="1" applyBorder="1" applyAlignment="1">
      <alignment horizontal="center" vertical="center"/>
    </xf>
    <xf numFmtId="0" fontId="12" fillId="0" borderId="34" xfId="0" applyFont="1" applyBorder="1" applyAlignment="1">
      <alignment horizontal="center" vertical="center"/>
    </xf>
    <xf numFmtId="0" fontId="12" fillId="0" borderId="24" xfId="0" applyFont="1" applyBorder="1" applyAlignment="1">
      <alignment horizontal="center"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32" xfId="0"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179" fontId="12" fillId="2" borderId="0" xfId="0" applyNumberFormat="1" applyFont="1" applyFill="1" applyAlignment="1">
      <alignment horizontal="center" vertical="center" shrinkToFit="1"/>
    </xf>
    <xf numFmtId="0" fontId="12" fillId="0" borderId="12"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38" xfId="0" applyFont="1" applyBorder="1" applyAlignment="1">
      <alignment horizontal="left" vertical="center"/>
    </xf>
    <xf numFmtId="0" fontId="12" fillId="0" borderId="27" xfId="0" applyFont="1" applyBorder="1" applyAlignment="1">
      <alignment horizontal="left" vertical="center"/>
    </xf>
    <xf numFmtId="0" fontId="12" fillId="0" borderId="9" xfId="0" applyFont="1" applyBorder="1" applyAlignment="1">
      <alignment horizontal="left" vertical="center"/>
    </xf>
    <xf numFmtId="0" fontId="12" fillId="0" borderId="36" xfId="0" applyFont="1" applyBorder="1" applyAlignment="1">
      <alignment horizontal="left" vertical="center"/>
    </xf>
    <xf numFmtId="0" fontId="6" fillId="2" borderId="3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0" xfId="0" applyFont="1" applyFill="1" applyBorder="1" applyAlignment="1">
      <alignment horizontal="center" vertical="center"/>
    </xf>
    <xf numFmtId="0" fontId="12" fillId="0" borderId="7" xfId="0" applyFont="1" applyBorder="1" applyAlignment="1">
      <alignment horizontal="center" vertical="center"/>
    </xf>
    <xf numFmtId="0" fontId="12" fillId="0" borderId="38" xfId="0" applyFont="1" applyBorder="1" applyAlignment="1">
      <alignment horizontal="center" vertical="center"/>
    </xf>
    <xf numFmtId="0" fontId="12" fillId="0" borderId="9" xfId="0" applyFont="1" applyBorder="1" applyAlignment="1">
      <alignment horizontal="center" vertical="center"/>
    </xf>
    <xf numFmtId="0" fontId="12" fillId="0" borderId="36" xfId="0" applyFont="1" applyBorder="1" applyAlignment="1">
      <alignment horizontal="center" vertical="center"/>
    </xf>
    <xf numFmtId="49" fontId="12" fillId="0" borderId="7"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28"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28" xfId="0" applyFont="1" applyBorder="1" applyAlignment="1">
      <alignment horizontal="center" vertical="center"/>
    </xf>
    <xf numFmtId="0" fontId="12" fillId="0" borderId="2" xfId="0" applyFont="1" applyBorder="1" applyAlignment="1">
      <alignment horizontal="left" vertical="center"/>
    </xf>
    <xf numFmtId="0" fontId="6" fillId="2" borderId="25" xfId="0" applyFont="1" applyFill="1" applyBorder="1" applyAlignment="1">
      <alignment horizontal="center" vertical="top"/>
    </xf>
    <xf numFmtId="0" fontId="6" fillId="2" borderId="0" xfId="0" applyFont="1" applyFill="1" applyBorder="1" applyAlignment="1">
      <alignment horizontal="center" vertical="top"/>
    </xf>
    <xf numFmtId="0" fontId="6" fillId="2" borderId="0" xfId="0" applyFont="1" applyFill="1" applyAlignment="1">
      <alignment horizontal="center" vertical="top"/>
    </xf>
    <xf numFmtId="0" fontId="6" fillId="2" borderId="27" xfId="0" applyFont="1" applyFill="1" applyBorder="1" applyAlignment="1">
      <alignment horizontal="center" vertical="top"/>
    </xf>
    <xf numFmtId="0" fontId="6" fillId="2" borderId="9" xfId="0" applyFont="1" applyFill="1" applyBorder="1" applyAlignment="1">
      <alignment horizontal="center" vertical="top"/>
    </xf>
    <xf numFmtId="0" fontId="12" fillId="0" borderId="0" xfId="0" applyFont="1" applyAlignment="1">
      <alignment horizontal="center" vertical="center"/>
    </xf>
    <xf numFmtId="179" fontId="6" fillId="3" borderId="39" xfId="0" applyNumberFormat="1" applyFont="1" applyFill="1" applyBorder="1" applyAlignment="1" applyProtection="1">
      <alignment vertical="center" shrinkToFit="1"/>
      <protection locked="0"/>
    </xf>
    <xf numFmtId="179" fontId="6" fillId="3" borderId="25" xfId="0" applyNumberFormat="1" applyFont="1" applyFill="1" applyBorder="1" applyAlignment="1" applyProtection="1">
      <alignment vertical="center" shrinkToFit="1"/>
      <protection locked="0"/>
    </xf>
    <xf numFmtId="179" fontId="6" fillId="3" borderId="0" xfId="0" applyNumberFormat="1" applyFont="1" applyFill="1" applyAlignment="1" applyProtection="1">
      <alignment vertical="center" shrinkToFit="1"/>
      <protection locked="0"/>
    </xf>
    <xf numFmtId="179" fontId="6" fillId="3" borderId="27" xfId="0" applyNumberFormat="1" applyFont="1" applyFill="1" applyBorder="1" applyAlignment="1" applyProtection="1">
      <alignment vertical="center" shrinkToFit="1"/>
      <protection locked="0"/>
    </xf>
    <xf numFmtId="179" fontId="6" fillId="3" borderId="9" xfId="0" applyNumberFormat="1" applyFont="1" applyFill="1" applyBorder="1" applyAlignment="1" applyProtection="1">
      <alignment vertical="center" shrinkToFit="1"/>
      <protection locked="0"/>
    </xf>
    <xf numFmtId="0" fontId="12" fillId="0" borderId="40" xfId="0" applyFont="1" applyBorder="1" applyAlignment="1">
      <alignment horizontal="center" vertical="center"/>
    </xf>
    <xf numFmtId="0" fontId="12" fillId="0" borderId="26" xfId="0" applyFont="1" applyBorder="1" applyAlignment="1">
      <alignment horizontal="center" vertical="center"/>
    </xf>
    <xf numFmtId="179" fontId="6" fillId="2" borderId="12" xfId="0" applyNumberFormat="1" applyFont="1" applyFill="1" applyBorder="1" applyAlignment="1">
      <alignment horizontal="center" vertical="center" shrinkToFit="1"/>
    </xf>
    <xf numFmtId="179" fontId="6" fillId="2" borderId="7" xfId="0" applyNumberFormat="1" applyFont="1" applyFill="1" applyBorder="1" applyAlignment="1">
      <alignment horizontal="center" vertical="center" shrinkToFit="1"/>
    </xf>
    <xf numFmtId="179" fontId="6" fillId="2" borderId="5" xfId="0" applyNumberFormat="1" applyFont="1" applyFill="1" applyBorder="1" applyAlignment="1">
      <alignment horizontal="center" vertical="center" shrinkToFit="1"/>
    </xf>
    <xf numFmtId="179" fontId="6" fillId="2" borderId="27" xfId="0" applyNumberFormat="1" applyFont="1" applyFill="1" applyBorder="1" applyAlignment="1">
      <alignment horizontal="center" vertical="center" shrinkToFit="1"/>
    </xf>
    <xf numFmtId="179" fontId="6" fillId="2" borderId="9" xfId="0" applyNumberFormat="1" applyFont="1" applyFill="1" applyBorder="1" applyAlignment="1">
      <alignment horizontal="center" vertical="center" shrinkToFit="1"/>
    </xf>
    <xf numFmtId="179" fontId="6" fillId="2" borderId="28" xfId="0" applyNumberFormat="1" applyFont="1" applyFill="1" applyBorder="1" applyAlignment="1">
      <alignment horizontal="center" vertical="center" shrinkToFit="1"/>
    </xf>
    <xf numFmtId="179" fontId="12" fillId="0" borderId="0" xfId="0" applyNumberFormat="1" applyFont="1" applyAlignment="1">
      <alignment horizontal="center" vertical="center" shrinkToFit="1"/>
    </xf>
    <xf numFmtId="0" fontId="12" fillId="0" borderId="0" xfId="0" applyFont="1" applyAlignment="1">
      <alignment horizontal="left" vertical="center" shrinkToFit="1"/>
    </xf>
    <xf numFmtId="0" fontId="6" fillId="3" borderId="1" xfId="0" applyFont="1" applyFill="1" applyBorder="1" applyAlignment="1" applyProtection="1">
      <alignment horizontal="center" vertical="center"/>
      <protection locked="0"/>
    </xf>
    <xf numFmtId="179" fontId="6" fillId="3" borderId="7" xfId="0" applyNumberFormat="1" applyFont="1" applyFill="1" applyBorder="1" applyAlignment="1" applyProtection="1">
      <alignment vertical="center" shrinkToFit="1"/>
      <protection locked="0"/>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12" xfId="0" applyFont="1" applyBorder="1" applyAlignment="1">
      <alignment horizontal="center" vertical="center"/>
    </xf>
    <xf numFmtId="179" fontId="6" fillId="2" borderId="12" xfId="0" applyNumberFormat="1" applyFont="1" applyFill="1" applyBorder="1" applyAlignment="1">
      <alignment horizontal="right" vertical="center" shrinkToFit="1"/>
    </xf>
    <xf numFmtId="179" fontId="6" fillId="2" borderId="7" xfId="0" applyNumberFormat="1" applyFont="1" applyFill="1" applyBorder="1" applyAlignment="1">
      <alignment horizontal="right" vertical="center" shrinkToFit="1"/>
    </xf>
    <xf numFmtId="179" fontId="6" fillId="2" borderId="7" xfId="0" applyNumberFormat="1" applyFont="1" applyFill="1" applyBorder="1" applyAlignment="1">
      <alignment vertical="center" shrinkToFit="1"/>
    </xf>
    <xf numFmtId="179" fontId="6" fillId="2" borderId="27" xfId="0" applyNumberFormat="1" applyFont="1" applyFill="1" applyBorder="1" applyAlignment="1">
      <alignment horizontal="right" vertical="center" shrinkToFit="1"/>
    </xf>
    <xf numFmtId="179" fontId="6" fillId="2" borderId="9" xfId="0" applyNumberFormat="1" applyFont="1" applyFill="1" applyBorder="1" applyAlignment="1">
      <alignment horizontal="right" vertical="center" shrinkToFit="1"/>
    </xf>
    <xf numFmtId="179" fontId="6" fillId="2" borderId="9" xfId="0" applyNumberFormat="1" applyFont="1" applyFill="1" applyBorder="1" applyAlignment="1">
      <alignment vertical="center" shrinkToFit="1"/>
    </xf>
    <xf numFmtId="0" fontId="6" fillId="3" borderId="12"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38"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27"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wrapText="1"/>
    </xf>
    <xf numFmtId="0" fontId="12" fillId="0" borderId="12"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9" xfId="0" applyFont="1" applyBorder="1" applyAlignment="1">
      <alignment horizontal="center" vertical="center" shrinkToFit="1"/>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0" fontId="16" fillId="0" borderId="9" xfId="0" applyFont="1" applyBorder="1" applyAlignment="1">
      <alignment horizontal="left" vertical="center" wrapText="1"/>
    </xf>
    <xf numFmtId="0" fontId="16" fillId="0" borderId="28" xfId="0" applyFont="1" applyBorder="1" applyAlignment="1">
      <alignment horizontal="left" vertical="center" wrapText="1"/>
    </xf>
    <xf numFmtId="179" fontId="10" fillId="3" borderId="12" xfId="0" applyNumberFormat="1" applyFont="1" applyFill="1" applyBorder="1" applyAlignment="1" applyProtection="1">
      <alignment vertical="center" shrinkToFit="1"/>
      <protection locked="0"/>
    </xf>
    <xf numFmtId="179" fontId="10" fillId="3" borderId="7" xfId="0" applyNumberFormat="1" applyFont="1" applyFill="1" applyBorder="1" applyAlignment="1" applyProtection="1">
      <alignment vertical="center" shrinkToFit="1"/>
      <protection locked="0"/>
    </xf>
    <xf numFmtId="179" fontId="10" fillId="3" borderId="27" xfId="0" applyNumberFormat="1" applyFont="1" applyFill="1" applyBorder="1" applyAlignment="1" applyProtection="1">
      <alignment vertical="center" shrinkToFit="1"/>
      <protection locked="0"/>
    </xf>
    <xf numFmtId="179" fontId="10" fillId="3" borderId="9" xfId="0" applyNumberFormat="1" applyFont="1" applyFill="1" applyBorder="1" applyAlignment="1" applyProtection="1">
      <alignment vertical="center" shrinkToFit="1"/>
      <protection locked="0"/>
    </xf>
    <xf numFmtId="179" fontId="0" fillId="0" borderId="38" xfId="0" applyNumberFormat="1" applyBorder="1" applyAlignment="1">
      <alignment horizontal="center" vertical="center" shrinkToFit="1"/>
    </xf>
    <xf numFmtId="179" fontId="0" fillId="0" borderId="36" xfId="0" applyNumberFormat="1" applyBorder="1" applyAlignment="1">
      <alignment horizontal="center" vertical="center" shrinkToFit="1"/>
    </xf>
    <xf numFmtId="179" fontId="10" fillId="2" borderId="37" xfId="0" applyNumberFormat="1" applyFont="1" applyFill="1" applyBorder="1" applyAlignment="1">
      <alignment vertical="center" shrinkToFit="1"/>
    </xf>
    <xf numFmtId="179" fontId="10" fillId="2" borderId="7" xfId="0" applyNumberFormat="1" applyFont="1" applyFill="1" applyBorder="1" applyAlignment="1">
      <alignment vertical="center" shrinkToFit="1"/>
    </xf>
    <xf numFmtId="179" fontId="10" fillId="2" borderId="35" xfId="0" applyNumberFormat="1" applyFont="1" applyFill="1" applyBorder="1" applyAlignment="1">
      <alignment vertical="center" shrinkToFit="1"/>
    </xf>
    <xf numFmtId="179" fontId="10" fillId="2" borderId="9" xfId="0" applyNumberFormat="1" applyFont="1" applyFill="1" applyBorder="1" applyAlignment="1">
      <alignment vertical="center" shrinkToFit="1"/>
    </xf>
    <xf numFmtId="0" fontId="12" fillId="0" borderId="27" xfId="0" applyFont="1" applyBorder="1" applyAlignment="1">
      <alignment horizontal="center" vertical="center"/>
    </xf>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15" fillId="0" borderId="28" xfId="0" applyFont="1" applyBorder="1" applyAlignment="1">
      <alignment horizontal="left" vertical="center" wrapText="1"/>
    </xf>
    <xf numFmtId="0" fontId="20" fillId="0" borderId="3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6" xfId="0" applyFont="1" applyBorder="1" applyAlignment="1">
      <alignment horizontal="center" vertical="center" wrapText="1"/>
    </xf>
    <xf numFmtId="179" fontId="0" fillId="0" borderId="5" xfId="0" applyNumberFormat="1" applyBorder="1" applyAlignment="1">
      <alignment horizontal="center" vertical="center" shrinkToFit="1"/>
    </xf>
    <xf numFmtId="179" fontId="0" fillId="0" borderId="28" xfId="0" applyNumberFormat="1" applyBorder="1" applyAlignment="1">
      <alignment horizontal="center" vertical="center" shrinkToFit="1"/>
    </xf>
    <xf numFmtId="179" fontId="10" fillId="2" borderId="41" xfId="0" applyNumberFormat="1" applyFont="1" applyFill="1" applyBorder="1" applyAlignment="1">
      <alignment vertical="center" shrinkToFit="1"/>
    </xf>
    <xf numFmtId="179" fontId="10" fillId="2" borderId="43" xfId="0" applyNumberFormat="1" applyFont="1" applyFill="1" applyBorder="1" applyAlignment="1">
      <alignment vertical="center" shrinkToFit="1"/>
    </xf>
    <xf numFmtId="179" fontId="0" fillId="0" borderId="44" xfId="0" applyNumberFormat="1"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4" borderId="75" xfId="0" applyFill="1" applyBorder="1" applyAlignment="1">
      <alignment horizontal="left" vertical="center" wrapText="1"/>
    </xf>
    <xf numFmtId="0" fontId="0" fillId="4" borderId="76" xfId="0" applyFill="1" applyBorder="1" applyAlignment="1">
      <alignment horizontal="left" vertical="center" wrapText="1"/>
    </xf>
    <xf numFmtId="183" fontId="0" fillId="2" borderId="47" xfId="0" applyNumberFormat="1" applyFill="1" applyBorder="1" applyAlignment="1">
      <alignment horizontal="right" vertical="center" shrinkToFit="1"/>
    </xf>
    <xf numFmtId="183" fontId="0" fillId="2" borderId="48" xfId="0" applyNumberFormat="1" applyFill="1" applyBorder="1" applyAlignment="1">
      <alignment horizontal="right" vertical="center" shrinkToFit="1"/>
    </xf>
    <xf numFmtId="183" fontId="0" fillId="2" borderId="55" xfId="0" applyNumberFormat="1" applyFill="1" applyBorder="1" applyAlignment="1">
      <alignment horizontal="right" vertical="center" shrinkToFit="1"/>
    </xf>
    <xf numFmtId="183" fontId="0" fillId="2" borderId="56" xfId="0" applyNumberFormat="1" applyFill="1" applyBorder="1" applyAlignment="1">
      <alignment horizontal="right" vertical="center" shrinkToFit="1"/>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4" borderId="69" xfId="0" applyFill="1" applyBorder="1" applyAlignment="1">
      <alignment horizontal="left" vertical="center" wrapText="1"/>
    </xf>
    <xf numFmtId="0" fontId="0" fillId="4" borderId="74" xfId="0" applyFill="1" applyBorder="1" applyAlignment="1">
      <alignment horizontal="left" vertical="center" wrapText="1"/>
    </xf>
    <xf numFmtId="183" fontId="0" fillId="2" borderId="70" xfId="0" applyNumberFormat="1" applyFill="1" applyBorder="1" applyAlignment="1">
      <alignment horizontal="right" vertical="center" shrinkToFit="1"/>
    </xf>
    <xf numFmtId="183" fontId="0" fillId="2" borderId="71" xfId="0" applyNumberFormat="1" applyFill="1" applyBorder="1" applyAlignment="1">
      <alignment horizontal="right" vertical="center" shrinkToFit="1"/>
    </xf>
    <xf numFmtId="183" fontId="0" fillId="2" borderId="50" xfId="0" applyNumberFormat="1" applyFill="1" applyBorder="1" applyAlignment="1">
      <alignment horizontal="right" vertical="center" shrinkToFit="1"/>
    </xf>
    <xf numFmtId="183" fontId="0" fillId="2" borderId="51" xfId="0" applyNumberFormat="1" applyFill="1" applyBorder="1" applyAlignment="1">
      <alignment horizontal="right" vertical="center" shrinkToFit="1"/>
    </xf>
    <xf numFmtId="0" fontId="21" fillId="4" borderId="39"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58" xfId="0" applyFont="1" applyFill="1" applyBorder="1" applyAlignment="1">
      <alignment horizontal="center" vertical="center" wrapText="1"/>
    </xf>
    <xf numFmtId="0" fontId="21" fillId="4" borderId="59" xfId="0" applyFont="1" applyFill="1" applyBorder="1" applyAlignment="1">
      <alignment horizontal="center" vertical="center" wrapText="1"/>
    </xf>
    <xf numFmtId="184" fontId="21" fillId="2" borderId="72" xfId="2" applyNumberFormat="1" applyFont="1" applyFill="1" applyBorder="1" applyAlignment="1">
      <alignment horizontal="center" vertical="center" shrinkToFit="1"/>
    </xf>
    <xf numFmtId="184" fontId="21" fillId="2" borderId="70" xfId="2" applyNumberFormat="1" applyFont="1" applyFill="1" applyBorder="1" applyAlignment="1">
      <alignment horizontal="center" vertical="center" shrinkToFit="1"/>
    </xf>
    <xf numFmtId="184" fontId="21" fillId="2" borderId="73" xfId="2" applyNumberFormat="1" applyFont="1" applyFill="1" applyBorder="1" applyAlignment="1">
      <alignment horizontal="center" vertical="center" shrinkToFit="1"/>
    </xf>
    <xf numFmtId="184" fontId="21" fillId="2" borderId="52" xfId="2" applyNumberFormat="1" applyFont="1" applyFill="1" applyBorder="1" applyAlignment="1">
      <alignment horizontal="center" vertical="center" shrinkToFit="1"/>
    </xf>
    <xf numFmtId="184" fontId="21" fillId="2" borderId="50" xfId="2" applyNumberFormat="1" applyFont="1" applyFill="1" applyBorder="1" applyAlignment="1">
      <alignment horizontal="center" vertical="center" shrinkToFit="1"/>
    </xf>
    <xf numFmtId="184" fontId="21" fillId="2" borderId="54" xfId="2" applyNumberFormat="1" applyFont="1" applyFill="1" applyBorder="1" applyAlignment="1">
      <alignment horizontal="center" vertical="center" shrinkToFit="1"/>
    </xf>
    <xf numFmtId="184" fontId="21" fillId="2" borderId="57" xfId="2" applyNumberFormat="1" applyFont="1" applyFill="1" applyBorder="1" applyAlignment="1">
      <alignment horizontal="center" vertical="center" shrinkToFit="1"/>
    </xf>
    <xf numFmtId="184" fontId="21" fillId="2" borderId="55" xfId="2" applyNumberFormat="1" applyFont="1" applyFill="1" applyBorder="1" applyAlignment="1">
      <alignment horizontal="center" vertical="center" shrinkToFit="1"/>
    </xf>
    <xf numFmtId="184" fontId="21" fillId="2" borderId="60" xfId="2" applyNumberFormat="1"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38" fontId="0" fillId="0" borderId="26" xfId="1" applyFont="1" applyFill="1" applyBorder="1" applyAlignment="1">
      <alignment horizontal="center" vertical="center" shrinkToFit="1"/>
    </xf>
    <xf numFmtId="38" fontId="0" fillId="0" borderId="64" xfId="1" applyFont="1" applyFill="1" applyBorder="1" applyAlignment="1">
      <alignment horizontal="center" vertical="center" shrinkToFit="1"/>
    </xf>
    <xf numFmtId="0" fontId="0" fillId="0" borderId="0"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62" xfId="0" applyNumberFormat="1" applyFill="1" applyBorder="1" applyAlignment="1">
      <alignment horizontal="center" vertical="center"/>
    </xf>
    <xf numFmtId="0" fontId="0" fillId="0" borderId="64" xfId="0" applyNumberFormat="1" applyFill="1" applyBorder="1" applyAlignment="1">
      <alignment horizontal="center" vertical="center"/>
    </xf>
    <xf numFmtId="0" fontId="0" fillId="0" borderId="0" xfId="0" applyNumberFormat="1" applyFill="1" applyBorder="1" applyAlignment="1">
      <alignment horizontal="center" vertical="center" shrinkToFit="1"/>
    </xf>
    <xf numFmtId="0" fontId="0" fillId="0" borderId="62" xfId="0" applyNumberFormat="1" applyFill="1" applyBorder="1" applyAlignment="1">
      <alignment horizontal="center" vertical="center" shrinkToFit="1"/>
    </xf>
    <xf numFmtId="0" fontId="0" fillId="0" borderId="0" xfId="0" applyAlignment="1">
      <alignment horizontal="left" vertical="top" wrapText="1"/>
    </xf>
    <xf numFmtId="0" fontId="0" fillId="0" borderId="69" xfId="0" applyBorder="1" applyAlignment="1">
      <alignment horizontal="left" vertical="center" wrapText="1"/>
    </xf>
    <xf numFmtId="0" fontId="0" fillId="0" borderId="74" xfId="0" applyBorder="1" applyAlignment="1">
      <alignment horizontal="left"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12" fillId="0" borderId="2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8" xfId="0" applyFont="1" applyBorder="1" applyAlignment="1">
      <alignment horizontal="center" vertical="center" shrinkToFit="1"/>
    </xf>
    <xf numFmtId="38" fontId="0" fillId="3" borderId="66" xfId="1" applyFont="1" applyFill="1" applyBorder="1" applyAlignment="1" applyProtection="1">
      <alignment horizontal="right" vertical="center" shrinkToFit="1"/>
      <protection locked="0"/>
    </xf>
    <xf numFmtId="38" fontId="0" fillId="3" borderId="62" xfId="1" applyFont="1" applyFill="1" applyBorder="1" applyAlignment="1" applyProtection="1">
      <alignment horizontal="right" vertical="center" shrinkToFit="1"/>
      <protection locked="0"/>
    </xf>
    <xf numFmtId="38" fontId="0" fillId="3" borderId="65" xfId="1" applyFont="1" applyFill="1" applyBorder="1" applyAlignment="1" applyProtection="1">
      <alignment horizontal="right" vertical="center" shrinkToFit="1"/>
      <protection locked="0"/>
    </xf>
    <xf numFmtId="38" fontId="0" fillId="3" borderId="61" xfId="1" applyFont="1" applyFill="1" applyBorder="1" applyAlignment="1" applyProtection="1">
      <alignment horizontal="right" vertical="center" shrinkToFit="1"/>
      <protection locked="0"/>
    </xf>
    <xf numFmtId="0" fontId="0" fillId="0" borderId="66" xfId="0" applyNumberFormat="1" applyFill="1" applyBorder="1" applyAlignment="1">
      <alignment horizontal="center" vertical="center" shrinkToFit="1"/>
    </xf>
    <xf numFmtId="38" fontId="0" fillId="3" borderId="27" xfId="1" applyFont="1" applyFill="1" applyBorder="1" applyAlignment="1" applyProtection="1">
      <alignment horizontal="right" vertical="center" shrinkToFit="1"/>
      <protection locked="0"/>
    </xf>
    <xf numFmtId="38" fontId="0" fillId="3" borderId="9" xfId="1" applyFont="1" applyFill="1" applyBorder="1" applyAlignment="1" applyProtection="1">
      <alignment horizontal="right" vertical="center" shrinkToFit="1"/>
      <protection locked="0"/>
    </xf>
    <xf numFmtId="0" fontId="0" fillId="0" borderId="9" xfId="0" applyNumberFormat="1" applyFill="1" applyBorder="1" applyAlignment="1">
      <alignment horizontal="center" vertical="center" shrinkToFit="1"/>
    </xf>
    <xf numFmtId="0" fontId="1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20" fillId="0" borderId="27" xfId="0" applyFont="1" applyBorder="1" applyAlignment="1">
      <alignment horizontal="center" vertical="center"/>
    </xf>
    <xf numFmtId="0" fontId="20" fillId="0" borderId="9" xfId="0" applyFont="1" applyBorder="1" applyAlignment="1">
      <alignment horizontal="center" vertical="center"/>
    </xf>
    <xf numFmtId="0" fontId="20" fillId="0" borderId="28" xfId="0" applyFont="1" applyBorder="1" applyAlignment="1">
      <alignment horizontal="center" vertical="center"/>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8" xfId="0" applyFont="1" applyBorder="1" applyAlignment="1">
      <alignment horizontal="center" vertical="center" wrapText="1"/>
    </xf>
    <xf numFmtId="38" fontId="0" fillId="0" borderId="67" xfId="1" applyFont="1" applyFill="1" applyBorder="1" applyAlignment="1">
      <alignment horizontal="center" vertical="center" shrinkToFit="1"/>
    </xf>
    <xf numFmtId="38" fontId="0" fillId="0" borderId="28" xfId="1" applyFont="1" applyFill="1" applyBorder="1" applyAlignment="1">
      <alignment horizontal="center" vertical="center" shrinkToFit="1"/>
    </xf>
    <xf numFmtId="38" fontId="0" fillId="0" borderId="68" xfId="1" applyFont="1" applyFill="1" applyBorder="1" applyAlignment="1">
      <alignment horizontal="center" vertical="center" shrinkToFit="1"/>
    </xf>
    <xf numFmtId="38" fontId="0" fillId="0" borderId="49" xfId="1" applyFont="1" applyFill="1" applyBorder="1" applyAlignment="1">
      <alignment horizontal="center" vertical="center" shrinkToFit="1"/>
    </xf>
    <xf numFmtId="38" fontId="0" fillId="0" borderId="10" xfId="1" applyFont="1" applyFill="1" applyBorder="1" applyAlignment="1">
      <alignment horizontal="center" vertical="center" shrinkToFit="1"/>
    </xf>
    <xf numFmtId="38" fontId="0" fillId="3" borderId="25" xfId="1" applyFont="1" applyFill="1" applyBorder="1" applyAlignment="1" applyProtection="1">
      <alignment horizontal="right" vertical="center" shrinkToFit="1"/>
      <protection locked="0"/>
    </xf>
    <xf numFmtId="38" fontId="0" fillId="3" borderId="0" xfId="1" applyFont="1" applyFill="1" applyBorder="1" applyAlignment="1" applyProtection="1">
      <alignment horizontal="right" vertical="center" shrinkToFit="1"/>
      <protection locked="0"/>
    </xf>
    <xf numFmtId="38" fontId="0" fillId="0" borderId="11" xfId="1" applyFont="1" applyFill="1" applyBorder="1" applyAlignment="1">
      <alignment horizontal="center" vertical="center" shrinkToFit="1"/>
    </xf>
    <xf numFmtId="179" fontId="10" fillId="2" borderId="12" xfId="0" applyNumberFormat="1" applyFont="1" applyFill="1" applyBorder="1" applyAlignment="1">
      <alignment horizontal="right" vertical="center" shrinkToFit="1"/>
    </xf>
    <xf numFmtId="179" fontId="10" fillId="2" borderId="7" xfId="0" applyNumberFormat="1" applyFont="1" applyFill="1" applyBorder="1" applyAlignment="1">
      <alignment horizontal="right" vertical="center" shrinkToFit="1"/>
    </xf>
    <xf numFmtId="179" fontId="10" fillId="2" borderId="27" xfId="0" applyNumberFormat="1" applyFont="1" applyFill="1" applyBorder="1" applyAlignment="1">
      <alignment horizontal="right" vertical="center" shrinkToFit="1"/>
    </xf>
    <xf numFmtId="179" fontId="10" fillId="2" borderId="9" xfId="0" applyNumberFormat="1" applyFont="1" applyFill="1" applyBorder="1" applyAlignment="1">
      <alignment horizontal="right" vertical="center" shrinkToFit="1"/>
    </xf>
    <xf numFmtId="179" fontId="10" fillId="3" borderId="12" xfId="0" applyNumberFormat="1" applyFont="1" applyFill="1" applyBorder="1" applyAlignment="1" applyProtection="1">
      <alignment horizontal="right" vertical="center" shrinkToFit="1"/>
      <protection locked="0"/>
    </xf>
    <xf numFmtId="179" fontId="10" fillId="3" borderId="7" xfId="0" applyNumberFormat="1" applyFont="1" applyFill="1" applyBorder="1" applyAlignment="1" applyProtection="1">
      <alignment horizontal="right" vertical="center" shrinkToFit="1"/>
      <protection locked="0"/>
    </xf>
    <xf numFmtId="179" fontId="10" fillId="3" borderId="27" xfId="0" applyNumberFormat="1" applyFont="1" applyFill="1" applyBorder="1" applyAlignment="1" applyProtection="1">
      <alignment horizontal="right" vertical="center" shrinkToFit="1"/>
      <protection locked="0"/>
    </xf>
    <xf numFmtId="179" fontId="10" fillId="3" borderId="9" xfId="0" applyNumberFormat="1" applyFont="1" applyFill="1" applyBorder="1" applyAlignment="1" applyProtection="1">
      <alignment horizontal="right" vertical="center" shrinkToFit="1"/>
      <protection locked="0"/>
    </xf>
    <xf numFmtId="9" fontId="0" fillId="2" borderId="1" xfId="2" applyFont="1" applyFill="1" applyBorder="1" applyAlignment="1">
      <alignment horizontal="center" vertical="center" shrinkToFi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3" borderId="25" xfId="0" applyNumberFormat="1" applyFill="1" applyBorder="1" applyAlignment="1" applyProtection="1">
      <alignment horizontal="center" vertical="center"/>
      <protection locked="0"/>
    </xf>
    <xf numFmtId="0" fontId="0" fillId="3" borderId="0" xfId="0" applyNumberFormat="1" applyFill="1" applyBorder="1" applyAlignment="1" applyProtection="1">
      <alignment horizontal="center" vertical="center"/>
      <protection locked="0"/>
    </xf>
    <xf numFmtId="0" fontId="0" fillId="3" borderId="61" xfId="0" applyNumberFormat="1" applyFill="1" applyBorder="1" applyAlignment="1" applyProtection="1">
      <alignment horizontal="center" vertical="center"/>
      <protection locked="0"/>
    </xf>
    <xf numFmtId="0" fontId="0" fillId="3" borderId="62"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0" borderId="7"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3" borderId="12" xfId="0" applyNumberFormat="1" applyFill="1" applyBorder="1" applyAlignment="1" applyProtection="1">
      <alignment horizontal="center" vertical="center"/>
      <protection locked="0"/>
    </xf>
    <xf numFmtId="0" fontId="22" fillId="0" borderId="43" xfId="0"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9525</xdr:colOff>
      <xdr:row>15</xdr:row>
      <xdr:rowOff>9525</xdr:rowOff>
    </xdr:from>
    <xdr:to>
      <xdr:col>13</xdr:col>
      <xdr:colOff>69342</xdr:colOff>
      <xdr:row>17</xdr:row>
      <xdr:rowOff>38100</xdr:rowOff>
    </xdr:to>
    <xdr:sp macro="" textlink="">
      <xdr:nvSpPr>
        <xdr:cNvPr id="2" name="矢印: 上向き折線 1">
          <a:extLst>
            <a:ext uri="{FF2B5EF4-FFF2-40B4-BE49-F238E27FC236}">
              <a16:creationId xmlns:a16="http://schemas.microsoft.com/office/drawing/2014/main" id="{424841E5-3D51-48A5-A11F-F429D150A85B}"/>
            </a:ext>
          </a:extLst>
        </xdr:cNvPr>
        <xdr:cNvSpPr/>
      </xdr:nvSpPr>
      <xdr:spPr>
        <a:xfrm>
          <a:off x="2409825" y="2667000"/>
          <a:ext cx="259842" cy="409575"/>
        </a:xfrm>
        <a:prstGeom prst="ben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15</xdr:row>
      <xdr:rowOff>95250</xdr:rowOff>
    </xdr:from>
    <xdr:to>
      <xdr:col>19</xdr:col>
      <xdr:colOff>152400</xdr:colOff>
      <xdr:row>17</xdr:row>
      <xdr:rowOff>180975</xdr:rowOff>
    </xdr:to>
    <xdr:sp macro="" textlink="">
      <xdr:nvSpPr>
        <xdr:cNvPr id="3" name="四角形: 角を丸くする 2">
          <a:extLst>
            <a:ext uri="{FF2B5EF4-FFF2-40B4-BE49-F238E27FC236}">
              <a16:creationId xmlns:a16="http://schemas.microsoft.com/office/drawing/2014/main" id="{CF75A785-9515-42A6-A257-A7223824A605}"/>
            </a:ext>
          </a:extLst>
        </xdr:cNvPr>
        <xdr:cNvSpPr/>
      </xdr:nvSpPr>
      <xdr:spPr>
        <a:xfrm>
          <a:off x="2781300" y="2752725"/>
          <a:ext cx="1171575" cy="4667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152400</xdr:colOff>
      <xdr:row>15</xdr:row>
      <xdr:rowOff>76200</xdr:rowOff>
    </xdr:from>
    <xdr:ext cx="992579" cy="478721"/>
    <xdr:sp macro="" textlink="">
      <xdr:nvSpPr>
        <xdr:cNvPr id="4" name="テキスト ボックス 3">
          <a:extLst>
            <a:ext uri="{FF2B5EF4-FFF2-40B4-BE49-F238E27FC236}">
              <a16:creationId xmlns:a16="http://schemas.microsoft.com/office/drawing/2014/main" id="{4EC1815E-FD7D-460A-8C15-161AE10E2316}"/>
            </a:ext>
          </a:extLst>
        </xdr:cNvPr>
        <xdr:cNvSpPr txBox="1"/>
      </xdr:nvSpPr>
      <xdr:spPr>
        <a:xfrm>
          <a:off x="2952750" y="2733675"/>
          <a:ext cx="992579"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様式③で金額を</a:t>
          </a:r>
          <a:endParaRPr kumimoji="1" lang="en-US" altLang="ja-JP" sz="900"/>
        </a:p>
        <a:p>
          <a:r>
            <a:rPr kumimoji="1" lang="ja-JP" altLang="en-US" sz="900"/>
            <a:t>算出して転記</a:t>
          </a:r>
          <a:endParaRPr kumimoji="1" lang="en-US" altLang="ja-JP" sz="900"/>
        </a:p>
      </xdr:txBody>
    </xdr:sp>
    <xdr:clientData/>
  </xdr:oneCellAnchor>
  <xdr:twoCellAnchor>
    <xdr:from>
      <xdr:col>19</xdr:col>
      <xdr:colOff>152400</xdr:colOff>
      <xdr:row>15</xdr:row>
      <xdr:rowOff>19050</xdr:rowOff>
    </xdr:from>
    <xdr:to>
      <xdr:col>21</xdr:col>
      <xdr:colOff>12192</xdr:colOff>
      <xdr:row>17</xdr:row>
      <xdr:rowOff>47625</xdr:rowOff>
    </xdr:to>
    <xdr:sp macro="" textlink="">
      <xdr:nvSpPr>
        <xdr:cNvPr id="5" name="矢印: 上向き折線 4">
          <a:extLst>
            <a:ext uri="{FF2B5EF4-FFF2-40B4-BE49-F238E27FC236}">
              <a16:creationId xmlns:a16="http://schemas.microsoft.com/office/drawing/2014/main" id="{C081AD35-57D7-4EBD-81AB-7D851B550EA6}"/>
            </a:ext>
          </a:extLst>
        </xdr:cNvPr>
        <xdr:cNvSpPr/>
      </xdr:nvSpPr>
      <xdr:spPr>
        <a:xfrm>
          <a:off x="3952875" y="2676525"/>
          <a:ext cx="259842" cy="409575"/>
        </a:xfrm>
        <a:prstGeom prst="ben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57150</xdr:colOff>
      <xdr:row>15</xdr:row>
      <xdr:rowOff>114300</xdr:rowOff>
    </xdr:from>
    <xdr:ext cx="2028825" cy="478721"/>
    <xdr:sp macro="" textlink="">
      <xdr:nvSpPr>
        <xdr:cNvPr id="6" name="テキスト ボックス 5">
          <a:extLst>
            <a:ext uri="{FF2B5EF4-FFF2-40B4-BE49-F238E27FC236}">
              <a16:creationId xmlns:a16="http://schemas.microsoft.com/office/drawing/2014/main" id="{62E8EDFD-9184-4678-8A52-860B483C9ABD}"/>
            </a:ext>
          </a:extLst>
        </xdr:cNvPr>
        <xdr:cNvSpPr txBox="1"/>
      </xdr:nvSpPr>
      <xdr:spPr>
        <a:xfrm>
          <a:off x="4457700" y="2771775"/>
          <a:ext cx="2028825"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いずれかが－３０を下回った</a:t>
          </a:r>
          <a:endParaRPr kumimoji="1" lang="en-US" altLang="ja-JP" sz="900"/>
        </a:p>
        <a:p>
          <a:r>
            <a:rPr kumimoji="1" lang="ja-JP" altLang="en-US" sz="900"/>
            <a:t>場合に減免の対象となります。</a:t>
          </a:r>
          <a:endParaRPr kumimoji="1" lang="en-US" altLang="ja-JP" sz="900"/>
        </a:p>
      </xdr:txBody>
    </xdr:sp>
    <xdr:clientData/>
  </xdr:oneCellAnchor>
  <xdr:twoCellAnchor>
    <xdr:from>
      <xdr:col>22</xdr:col>
      <xdr:colOff>66675</xdr:colOff>
      <xdr:row>15</xdr:row>
      <xdr:rowOff>142875</xdr:rowOff>
    </xdr:from>
    <xdr:to>
      <xdr:col>31</xdr:col>
      <xdr:colOff>104775</xdr:colOff>
      <xdr:row>17</xdr:row>
      <xdr:rowOff>171450</xdr:rowOff>
    </xdr:to>
    <xdr:sp macro="" textlink="">
      <xdr:nvSpPr>
        <xdr:cNvPr id="7" name="四角形: 角を丸くする 6">
          <a:extLst>
            <a:ext uri="{FF2B5EF4-FFF2-40B4-BE49-F238E27FC236}">
              <a16:creationId xmlns:a16="http://schemas.microsoft.com/office/drawing/2014/main" id="{F2385465-9EF5-493A-B591-8199A8278410}"/>
            </a:ext>
          </a:extLst>
        </xdr:cNvPr>
        <xdr:cNvSpPr/>
      </xdr:nvSpPr>
      <xdr:spPr>
        <a:xfrm>
          <a:off x="4467225" y="2800350"/>
          <a:ext cx="1838325" cy="4095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123825</xdr:colOff>
      <xdr:row>14</xdr:row>
      <xdr:rowOff>180975</xdr:rowOff>
    </xdr:from>
    <xdr:to>
      <xdr:col>28</xdr:col>
      <xdr:colOff>56007</xdr:colOff>
      <xdr:row>15</xdr:row>
      <xdr:rowOff>142875</xdr:rowOff>
    </xdr:to>
    <xdr:sp macro="" textlink="">
      <xdr:nvSpPr>
        <xdr:cNvPr id="8" name="矢印: 上 7">
          <a:extLst>
            <a:ext uri="{FF2B5EF4-FFF2-40B4-BE49-F238E27FC236}">
              <a16:creationId xmlns:a16="http://schemas.microsoft.com/office/drawing/2014/main" id="{90E62D8A-BE7C-4FF2-A2F3-5FEE37C55382}"/>
            </a:ext>
          </a:extLst>
        </xdr:cNvPr>
        <xdr:cNvSpPr/>
      </xdr:nvSpPr>
      <xdr:spPr>
        <a:xfrm>
          <a:off x="5324475" y="2647950"/>
          <a:ext cx="332232" cy="152400"/>
        </a:xfrm>
        <a:prstGeom prs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123825</xdr:colOff>
      <xdr:row>24</xdr:row>
      <xdr:rowOff>95250</xdr:rowOff>
    </xdr:from>
    <xdr:ext cx="607859" cy="328423"/>
    <xdr:sp macro="" textlink="">
      <xdr:nvSpPr>
        <xdr:cNvPr id="9" name="テキスト ボックス 8">
          <a:extLst>
            <a:ext uri="{FF2B5EF4-FFF2-40B4-BE49-F238E27FC236}">
              <a16:creationId xmlns:a16="http://schemas.microsoft.com/office/drawing/2014/main" id="{5867691C-8D18-4735-9A0F-CCC94C66595A}"/>
            </a:ext>
          </a:extLst>
        </xdr:cNvPr>
        <xdr:cNvSpPr txBox="1"/>
      </xdr:nvSpPr>
      <xdr:spPr>
        <a:xfrm>
          <a:off x="2124075" y="4400550"/>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（Ｄ）</a:t>
          </a:r>
        </a:p>
      </xdr:txBody>
    </xdr:sp>
    <xdr:clientData/>
  </xdr:oneCellAnchor>
  <xdr:oneCellAnchor>
    <xdr:from>
      <xdr:col>10</xdr:col>
      <xdr:colOff>95250</xdr:colOff>
      <xdr:row>35</xdr:row>
      <xdr:rowOff>85725</xdr:rowOff>
    </xdr:from>
    <xdr:ext cx="607859" cy="328423"/>
    <xdr:sp macro="" textlink="">
      <xdr:nvSpPr>
        <xdr:cNvPr id="10" name="テキスト ボックス 9">
          <a:extLst>
            <a:ext uri="{FF2B5EF4-FFF2-40B4-BE49-F238E27FC236}">
              <a16:creationId xmlns:a16="http://schemas.microsoft.com/office/drawing/2014/main" id="{8C83EC39-2E37-40AA-96E0-DDE59D8AB99B}"/>
            </a:ext>
          </a:extLst>
        </xdr:cNvPr>
        <xdr:cNvSpPr txBox="1"/>
      </xdr:nvSpPr>
      <xdr:spPr>
        <a:xfrm>
          <a:off x="2095500" y="6105525"/>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（Ｅ）</a:t>
          </a:r>
        </a:p>
      </xdr:txBody>
    </xdr:sp>
    <xdr:clientData/>
  </xdr:oneCellAnchor>
  <xdr:twoCellAnchor>
    <xdr:from>
      <xdr:col>12</xdr:col>
      <xdr:colOff>180975</xdr:colOff>
      <xdr:row>23</xdr:row>
      <xdr:rowOff>38100</xdr:rowOff>
    </xdr:from>
    <xdr:to>
      <xdr:col>15</xdr:col>
      <xdr:colOff>161925</xdr:colOff>
      <xdr:row>25</xdr:row>
      <xdr:rowOff>141732</xdr:rowOff>
    </xdr:to>
    <xdr:sp macro="" textlink="">
      <xdr:nvSpPr>
        <xdr:cNvPr id="11" name="矢印: 右 10">
          <a:extLst>
            <a:ext uri="{FF2B5EF4-FFF2-40B4-BE49-F238E27FC236}">
              <a16:creationId xmlns:a16="http://schemas.microsoft.com/office/drawing/2014/main" id="{E4560BEF-556A-470D-989A-44D6A07237AB}"/>
            </a:ext>
          </a:extLst>
        </xdr:cNvPr>
        <xdr:cNvSpPr/>
      </xdr:nvSpPr>
      <xdr:spPr>
        <a:xfrm>
          <a:off x="2581275" y="4152900"/>
          <a:ext cx="581025"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38101</xdr:colOff>
      <xdr:row>41</xdr:row>
      <xdr:rowOff>133350</xdr:rowOff>
    </xdr:from>
    <xdr:to>
      <xdr:col>8</xdr:col>
      <xdr:colOff>19050</xdr:colOff>
      <xdr:row>43</xdr:row>
      <xdr:rowOff>104775</xdr:rowOff>
    </xdr:to>
    <xdr:cxnSp macro="">
      <xdr:nvCxnSpPr>
        <xdr:cNvPr id="12" name="直線矢印コネクタ 11">
          <a:extLst>
            <a:ext uri="{FF2B5EF4-FFF2-40B4-BE49-F238E27FC236}">
              <a16:creationId xmlns:a16="http://schemas.microsoft.com/office/drawing/2014/main" id="{DD13F0CD-B288-4746-BD46-1DAF4C6F63B8}"/>
            </a:ext>
          </a:extLst>
        </xdr:cNvPr>
        <xdr:cNvCxnSpPr/>
      </xdr:nvCxnSpPr>
      <xdr:spPr>
        <a:xfrm flipH="1">
          <a:off x="1238251" y="7258050"/>
          <a:ext cx="380999" cy="352425"/>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41</xdr:row>
      <xdr:rowOff>104776</xdr:rowOff>
    </xdr:from>
    <xdr:to>
      <xdr:col>26</xdr:col>
      <xdr:colOff>114300</xdr:colOff>
      <xdr:row>41</xdr:row>
      <xdr:rowOff>142875</xdr:rowOff>
    </xdr:to>
    <xdr:cxnSp macro="">
      <xdr:nvCxnSpPr>
        <xdr:cNvPr id="13" name="直線コネクタ 12">
          <a:extLst>
            <a:ext uri="{FF2B5EF4-FFF2-40B4-BE49-F238E27FC236}">
              <a16:creationId xmlns:a16="http://schemas.microsoft.com/office/drawing/2014/main" id="{4E3270F5-6446-4ECB-A43D-998216EB8FC1}"/>
            </a:ext>
          </a:extLst>
        </xdr:cNvPr>
        <xdr:cNvCxnSpPr/>
      </xdr:nvCxnSpPr>
      <xdr:spPr>
        <a:xfrm flipV="1">
          <a:off x="1600200" y="7229476"/>
          <a:ext cx="3714750" cy="38099"/>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85726</xdr:colOff>
      <xdr:row>35</xdr:row>
      <xdr:rowOff>28575</xdr:rowOff>
    </xdr:from>
    <xdr:to>
      <xdr:col>26</xdr:col>
      <xdr:colOff>85727</xdr:colOff>
      <xdr:row>41</xdr:row>
      <xdr:rowOff>114301</xdr:rowOff>
    </xdr:to>
    <xdr:cxnSp macro="">
      <xdr:nvCxnSpPr>
        <xdr:cNvPr id="14" name="直線コネクタ 13">
          <a:extLst>
            <a:ext uri="{FF2B5EF4-FFF2-40B4-BE49-F238E27FC236}">
              <a16:creationId xmlns:a16="http://schemas.microsoft.com/office/drawing/2014/main" id="{684497D9-8B9F-40C2-9858-4304D6448F70}"/>
            </a:ext>
          </a:extLst>
        </xdr:cNvPr>
        <xdr:cNvCxnSpPr/>
      </xdr:nvCxnSpPr>
      <xdr:spPr>
        <a:xfrm flipH="1" flipV="1">
          <a:off x="5286376" y="6048375"/>
          <a:ext cx="1" cy="1190626"/>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95251</xdr:colOff>
      <xdr:row>25</xdr:row>
      <xdr:rowOff>66676</xdr:rowOff>
    </xdr:from>
    <xdr:to>
      <xdr:col>23</xdr:col>
      <xdr:colOff>104776</xdr:colOff>
      <xdr:row>26</xdr:row>
      <xdr:rowOff>76200</xdr:rowOff>
    </xdr:to>
    <xdr:sp macro="" textlink="">
      <xdr:nvSpPr>
        <xdr:cNvPr id="15" name="矢印: 右 14">
          <a:extLst>
            <a:ext uri="{FF2B5EF4-FFF2-40B4-BE49-F238E27FC236}">
              <a16:creationId xmlns:a16="http://schemas.microsoft.com/office/drawing/2014/main" id="{492B5736-77BE-4F9B-8498-37A0F4D19A64}"/>
            </a:ext>
          </a:extLst>
        </xdr:cNvPr>
        <xdr:cNvSpPr/>
      </xdr:nvSpPr>
      <xdr:spPr>
        <a:xfrm>
          <a:off x="4495801" y="45624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27</xdr:row>
      <xdr:rowOff>76200</xdr:rowOff>
    </xdr:from>
    <xdr:to>
      <xdr:col>23</xdr:col>
      <xdr:colOff>95250</xdr:colOff>
      <xdr:row>28</xdr:row>
      <xdr:rowOff>85724</xdr:rowOff>
    </xdr:to>
    <xdr:sp macro="" textlink="">
      <xdr:nvSpPr>
        <xdr:cNvPr id="16" name="矢印: 右 15">
          <a:extLst>
            <a:ext uri="{FF2B5EF4-FFF2-40B4-BE49-F238E27FC236}">
              <a16:creationId xmlns:a16="http://schemas.microsoft.com/office/drawing/2014/main" id="{5870531B-70F6-4FB9-9097-D018D6553CE5}"/>
            </a:ext>
          </a:extLst>
        </xdr:cNvPr>
        <xdr:cNvSpPr/>
      </xdr:nvSpPr>
      <xdr:spPr>
        <a:xfrm>
          <a:off x="4486275" y="48768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76200</xdr:colOff>
      <xdr:row>29</xdr:row>
      <xdr:rowOff>85725</xdr:rowOff>
    </xdr:from>
    <xdr:to>
      <xdr:col>23</xdr:col>
      <xdr:colOff>85725</xdr:colOff>
      <xdr:row>30</xdr:row>
      <xdr:rowOff>95249</xdr:rowOff>
    </xdr:to>
    <xdr:sp macro="" textlink="">
      <xdr:nvSpPr>
        <xdr:cNvPr id="17" name="矢印: 右 16">
          <a:extLst>
            <a:ext uri="{FF2B5EF4-FFF2-40B4-BE49-F238E27FC236}">
              <a16:creationId xmlns:a16="http://schemas.microsoft.com/office/drawing/2014/main" id="{D01618BD-4D1A-4652-8A13-FB580D24BC1D}"/>
            </a:ext>
          </a:extLst>
        </xdr:cNvPr>
        <xdr:cNvSpPr/>
      </xdr:nvSpPr>
      <xdr:spPr>
        <a:xfrm>
          <a:off x="4476750" y="5191125"/>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31</xdr:row>
      <xdr:rowOff>85725</xdr:rowOff>
    </xdr:from>
    <xdr:to>
      <xdr:col>23</xdr:col>
      <xdr:colOff>95250</xdr:colOff>
      <xdr:row>32</xdr:row>
      <xdr:rowOff>95249</xdr:rowOff>
    </xdr:to>
    <xdr:sp macro="" textlink="">
      <xdr:nvSpPr>
        <xdr:cNvPr id="18" name="矢印: 右 17">
          <a:extLst>
            <a:ext uri="{FF2B5EF4-FFF2-40B4-BE49-F238E27FC236}">
              <a16:creationId xmlns:a16="http://schemas.microsoft.com/office/drawing/2014/main" id="{2E935CC6-7B45-413D-9ABB-4CA25793C203}"/>
            </a:ext>
          </a:extLst>
        </xdr:cNvPr>
        <xdr:cNvSpPr/>
      </xdr:nvSpPr>
      <xdr:spPr>
        <a:xfrm>
          <a:off x="4486275" y="5495925"/>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33</xdr:row>
      <xdr:rowOff>76200</xdr:rowOff>
    </xdr:from>
    <xdr:to>
      <xdr:col>23</xdr:col>
      <xdr:colOff>95250</xdr:colOff>
      <xdr:row>34</xdr:row>
      <xdr:rowOff>85724</xdr:rowOff>
    </xdr:to>
    <xdr:sp macro="" textlink="">
      <xdr:nvSpPr>
        <xdr:cNvPr id="19" name="矢印: 右 18">
          <a:extLst>
            <a:ext uri="{FF2B5EF4-FFF2-40B4-BE49-F238E27FC236}">
              <a16:creationId xmlns:a16="http://schemas.microsoft.com/office/drawing/2014/main" id="{9EC09639-8580-4FF2-BC16-EE244FCD9050}"/>
            </a:ext>
          </a:extLst>
        </xdr:cNvPr>
        <xdr:cNvSpPr/>
      </xdr:nvSpPr>
      <xdr:spPr>
        <a:xfrm>
          <a:off x="4486275" y="57912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27</xdr:row>
      <xdr:rowOff>66676</xdr:rowOff>
    </xdr:from>
    <xdr:to>
      <xdr:col>23</xdr:col>
      <xdr:colOff>104776</xdr:colOff>
      <xdr:row>28</xdr:row>
      <xdr:rowOff>76200</xdr:rowOff>
    </xdr:to>
    <xdr:sp macro="" textlink="">
      <xdr:nvSpPr>
        <xdr:cNvPr id="20" name="矢印: 右 19">
          <a:extLst>
            <a:ext uri="{FF2B5EF4-FFF2-40B4-BE49-F238E27FC236}">
              <a16:creationId xmlns:a16="http://schemas.microsoft.com/office/drawing/2014/main" id="{D28D7EDA-BC5E-4EB0-9798-AAEAE2A696F4}"/>
            </a:ext>
          </a:extLst>
        </xdr:cNvPr>
        <xdr:cNvSpPr/>
      </xdr:nvSpPr>
      <xdr:spPr>
        <a:xfrm>
          <a:off x="4495801" y="48672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29</xdr:row>
      <xdr:rowOff>76200</xdr:rowOff>
    </xdr:from>
    <xdr:to>
      <xdr:col>23</xdr:col>
      <xdr:colOff>95250</xdr:colOff>
      <xdr:row>30</xdr:row>
      <xdr:rowOff>85724</xdr:rowOff>
    </xdr:to>
    <xdr:sp macro="" textlink="">
      <xdr:nvSpPr>
        <xdr:cNvPr id="21" name="矢印: 右 20">
          <a:extLst>
            <a:ext uri="{FF2B5EF4-FFF2-40B4-BE49-F238E27FC236}">
              <a16:creationId xmlns:a16="http://schemas.microsoft.com/office/drawing/2014/main" id="{727EAEBD-0878-434B-9E80-9C3AB2394F3C}"/>
            </a:ext>
          </a:extLst>
        </xdr:cNvPr>
        <xdr:cNvSpPr/>
      </xdr:nvSpPr>
      <xdr:spPr>
        <a:xfrm>
          <a:off x="4486275" y="51816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29</xdr:row>
      <xdr:rowOff>66676</xdr:rowOff>
    </xdr:from>
    <xdr:to>
      <xdr:col>23</xdr:col>
      <xdr:colOff>104776</xdr:colOff>
      <xdr:row>30</xdr:row>
      <xdr:rowOff>76200</xdr:rowOff>
    </xdr:to>
    <xdr:sp macro="" textlink="">
      <xdr:nvSpPr>
        <xdr:cNvPr id="22" name="矢印: 右 21">
          <a:extLst>
            <a:ext uri="{FF2B5EF4-FFF2-40B4-BE49-F238E27FC236}">
              <a16:creationId xmlns:a16="http://schemas.microsoft.com/office/drawing/2014/main" id="{3B83995A-C376-4E35-93C8-567CCD11BA13}"/>
            </a:ext>
          </a:extLst>
        </xdr:cNvPr>
        <xdr:cNvSpPr/>
      </xdr:nvSpPr>
      <xdr:spPr>
        <a:xfrm>
          <a:off x="4495801" y="51720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31</xdr:row>
      <xdr:rowOff>76200</xdr:rowOff>
    </xdr:from>
    <xdr:to>
      <xdr:col>23</xdr:col>
      <xdr:colOff>95250</xdr:colOff>
      <xdr:row>32</xdr:row>
      <xdr:rowOff>85724</xdr:rowOff>
    </xdr:to>
    <xdr:sp macro="" textlink="">
      <xdr:nvSpPr>
        <xdr:cNvPr id="23" name="矢印: 右 22">
          <a:extLst>
            <a:ext uri="{FF2B5EF4-FFF2-40B4-BE49-F238E27FC236}">
              <a16:creationId xmlns:a16="http://schemas.microsoft.com/office/drawing/2014/main" id="{EB3A7231-6464-45BA-B0F5-205B21F6E448}"/>
            </a:ext>
          </a:extLst>
        </xdr:cNvPr>
        <xdr:cNvSpPr/>
      </xdr:nvSpPr>
      <xdr:spPr>
        <a:xfrm>
          <a:off x="4486275" y="54864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31</xdr:row>
      <xdr:rowOff>66676</xdr:rowOff>
    </xdr:from>
    <xdr:to>
      <xdr:col>23</xdr:col>
      <xdr:colOff>104776</xdr:colOff>
      <xdr:row>32</xdr:row>
      <xdr:rowOff>76200</xdr:rowOff>
    </xdr:to>
    <xdr:sp macro="" textlink="">
      <xdr:nvSpPr>
        <xdr:cNvPr id="24" name="矢印: 右 23">
          <a:extLst>
            <a:ext uri="{FF2B5EF4-FFF2-40B4-BE49-F238E27FC236}">
              <a16:creationId xmlns:a16="http://schemas.microsoft.com/office/drawing/2014/main" id="{D18F53FD-171A-49AF-82CB-B692F6F13441}"/>
            </a:ext>
          </a:extLst>
        </xdr:cNvPr>
        <xdr:cNvSpPr/>
      </xdr:nvSpPr>
      <xdr:spPr>
        <a:xfrm>
          <a:off x="4495801" y="54768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33</xdr:row>
      <xdr:rowOff>76200</xdr:rowOff>
    </xdr:from>
    <xdr:to>
      <xdr:col>23</xdr:col>
      <xdr:colOff>95250</xdr:colOff>
      <xdr:row>34</xdr:row>
      <xdr:rowOff>85724</xdr:rowOff>
    </xdr:to>
    <xdr:sp macro="" textlink="">
      <xdr:nvSpPr>
        <xdr:cNvPr id="25" name="矢印: 右 24">
          <a:extLst>
            <a:ext uri="{FF2B5EF4-FFF2-40B4-BE49-F238E27FC236}">
              <a16:creationId xmlns:a16="http://schemas.microsoft.com/office/drawing/2014/main" id="{C8BB63E1-8AC4-49B3-A8A8-BAC5E10C0584}"/>
            </a:ext>
          </a:extLst>
        </xdr:cNvPr>
        <xdr:cNvSpPr/>
      </xdr:nvSpPr>
      <xdr:spPr>
        <a:xfrm>
          <a:off x="4486275" y="57912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33</xdr:row>
      <xdr:rowOff>66676</xdr:rowOff>
    </xdr:from>
    <xdr:to>
      <xdr:col>23</xdr:col>
      <xdr:colOff>104776</xdr:colOff>
      <xdr:row>34</xdr:row>
      <xdr:rowOff>76200</xdr:rowOff>
    </xdr:to>
    <xdr:sp macro="" textlink="">
      <xdr:nvSpPr>
        <xdr:cNvPr id="26" name="矢印: 右 25">
          <a:extLst>
            <a:ext uri="{FF2B5EF4-FFF2-40B4-BE49-F238E27FC236}">
              <a16:creationId xmlns:a16="http://schemas.microsoft.com/office/drawing/2014/main" id="{4863ADBD-D072-437F-B764-47E623720315}"/>
            </a:ext>
          </a:extLst>
        </xdr:cNvPr>
        <xdr:cNvSpPr/>
      </xdr:nvSpPr>
      <xdr:spPr>
        <a:xfrm>
          <a:off x="4495801" y="57816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123825</xdr:colOff>
      <xdr:row>36</xdr:row>
      <xdr:rowOff>19050</xdr:rowOff>
    </xdr:from>
    <xdr:ext cx="2200275" cy="305048"/>
    <xdr:sp macro="" textlink="">
      <xdr:nvSpPr>
        <xdr:cNvPr id="27" name="テキスト ボックス 26">
          <a:extLst>
            <a:ext uri="{FF2B5EF4-FFF2-40B4-BE49-F238E27FC236}">
              <a16:creationId xmlns:a16="http://schemas.microsoft.com/office/drawing/2014/main" id="{388C0B36-6FA6-4A15-B9D2-0B456A9938F4}"/>
            </a:ext>
          </a:extLst>
        </xdr:cNvPr>
        <xdr:cNvSpPr txBox="1"/>
      </xdr:nvSpPr>
      <xdr:spPr>
        <a:xfrm>
          <a:off x="4124325" y="6191250"/>
          <a:ext cx="2200275" cy="305048"/>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〇を記載した隣の欄の数値（Ｆ）</a:t>
          </a:r>
        </a:p>
      </xdr:txBody>
    </xdr:sp>
    <xdr:clientData/>
  </xdr:oneCellAnchor>
  <xdr:oneCellAnchor>
    <xdr:from>
      <xdr:col>9</xdr:col>
      <xdr:colOff>152400</xdr:colOff>
      <xdr:row>18</xdr:row>
      <xdr:rowOff>152400</xdr:rowOff>
    </xdr:from>
    <xdr:ext cx="1482373" cy="323850"/>
    <xdr:sp macro="" textlink="">
      <xdr:nvSpPr>
        <xdr:cNvPr id="28" name="テキスト ボックス 27">
          <a:extLst>
            <a:ext uri="{FF2B5EF4-FFF2-40B4-BE49-F238E27FC236}">
              <a16:creationId xmlns:a16="http://schemas.microsoft.com/office/drawing/2014/main" id="{CA46D2E8-5453-4B10-BF99-A23DCA5161A2}"/>
            </a:ext>
          </a:extLst>
        </xdr:cNvPr>
        <xdr:cNvSpPr txBox="1"/>
      </xdr:nvSpPr>
      <xdr:spPr>
        <a:xfrm>
          <a:off x="1952625" y="3381375"/>
          <a:ext cx="1482373" cy="3238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確定申告書から転記</a:t>
          </a:r>
        </a:p>
      </xdr:txBody>
    </xdr:sp>
    <xdr:clientData/>
  </xdr:oneCellAnchor>
  <xdr:twoCellAnchor>
    <xdr:from>
      <xdr:col>12</xdr:col>
      <xdr:colOff>57150</xdr:colOff>
      <xdr:row>20</xdr:row>
      <xdr:rowOff>95250</xdr:rowOff>
    </xdr:from>
    <xdr:to>
      <xdr:col>13</xdr:col>
      <xdr:colOff>93487</xdr:colOff>
      <xdr:row>21</xdr:row>
      <xdr:rowOff>66675</xdr:rowOff>
    </xdr:to>
    <xdr:cxnSp macro="">
      <xdr:nvCxnSpPr>
        <xdr:cNvPr id="29" name="直線矢印コネクタ 28">
          <a:extLst>
            <a:ext uri="{FF2B5EF4-FFF2-40B4-BE49-F238E27FC236}">
              <a16:creationId xmlns:a16="http://schemas.microsoft.com/office/drawing/2014/main" id="{5A92BB7E-7D14-49C7-A2A1-3D60A8201819}"/>
            </a:ext>
          </a:extLst>
        </xdr:cNvPr>
        <xdr:cNvCxnSpPr>
          <a:stCxn id="28" idx="2"/>
        </xdr:cNvCxnSpPr>
      </xdr:nvCxnSpPr>
      <xdr:spPr>
        <a:xfrm flipH="1">
          <a:off x="2457450" y="3705225"/>
          <a:ext cx="236362" cy="1619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15</xdr:row>
      <xdr:rowOff>38101</xdr:rowOff>
    </xdr:from>
    <xdr:ext cx="2305049" cy="676274"/>
    <xdr:sp macro="" textlink="">
      <xdr:nvSpPr>
        <xdr:cNvPr id="30" name="テキスト ボックス 29">
          <a:extLst>
            <a:ext uri="{FF2B5EF4-FFF2-40B4-BE49-F238E27FC236}">
              <a16:creationId xmlns:a16="http://schemas.microsoft.com/office/drawing/2014/main" id="{95462E23-B796-4EBE-87AC-BC423DE9D9C2}"/>
            </a:ext>
          </a:extLst>
        </xdr:cNvPr>
        <xdr:cNvSpPr txBox="1"/>
      </xdr:nvSpPr>
      <xdr:spPr>
        <a:xfrm>
          <a:off x="161925" y="2695576"/>
          <a:ext cx="2305049" cy="676274"/>
        </a:xfrm>
        <a:prstGeom prst="round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生計維持者の令和２年分の</a:t>
          </a:r>
          <a:r>
            <a:rPr kumimoji="1" lang="ja-JP" altLang="en-US" sz="800">
              <a:solidFill>
                <a:sysClr val="windowText" lastClr="000000"/>
              </a:solidFill>
            </a:rPr>
            <a:t>確定</a:t>
          </a:r>
          <a:r>
            <a:rPr kumimoji="1" lang="ja-JP" altLang="en-US" sz="800"/>
            <a:t>申告書又は源泉徴収票より転記　</a:t>
          </a:r>
          <a:r>
            <a:rPr kumimoji="1" lang="en-US" altLang="ja-JP" sz="800"/>
            <a:t>※</a:t>
          </a:r>
          <a:r>
            <a:rPr kumimoji="1" lang="ja-JP" altLang="en-US" sz="800"/>
            <a:t>コロナ給付金は差引いてください</a:t>
          </a:r>
          <a:endParaRPr kumimoji="1" lang="en-US" altLang="ja-JP" sz="800"/>
        </a:p>
      </xdr:txBody>
    </xdr:sp>
    <xdr:clientData/>
  </xdr:oneCellAnchor>
  <xdr:oneCellAnchor>
    <xdr:from>
      <xdr:col>0</xdr:col>
      <xdr:colOff>121920</xdr:colOff>
      <xdr:row>27</xdr:row>
      <xdr:rowOff>2540</xdr:rowOff>
    </xdr:from>
    <xdr:ext cx="1242060" cy="435760"/>
    <xdr:sp macro="" textlink="">
      <xdr:nvSpPr>
        <xdr:cNvPr id="31" name="テキスト ボックス 30">
          <a:extLst>
            <a:ext uri="{FF2B5EF4-FFF2-40B4-BE49-F238E27FC236}">
              <a16:creationId xmlns:a16="http://schemas.microsoft.com/office/drawing/2014/main" id="{3594CCAC-987B-49C9-83B0-E6B3083C9529}"/>
            </a:ext>
          </a:extLst>
        </xdr:cNvPr>
        <xdr:cNvSpPr txBox="1"/>
      </xdr:nvSpPr>
      <xdr:spPr>
        <a:xfrm>
          <a:off x="121920" y="4803140"/>
          <a:ext cx="1242060" cy="4357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rgbClr val="FF0000"/>
              </a:solidFill>
            </a:rPr>
            <a:t>うち減少が見込まれる</a:t>
          </a:r>
          <a:endParaRPr kumimoji="1" lang="en-US" altLang="ja-JP" sz="800">
            <a:solidFill>
              <a:srgbClr val="FF0000"/>
            </a:solidFill>
          </a:endParaRPr>
        </a:p>
        <a:p>
          <a:r>
            <a:rPr kumimoji="1" lang="ja-JP" altLang="en-US" sz="800">
              <a:solidFill>
                <a:srgbClr val="FF0000"/>
              </a:solidFill>
            </a:rPr>
            <a:t>収入に係る所得</a:t>
          </a:r>
        </a:p>
      </xdr:txBody>
    </xdr:sp>
    <xdr:clientData/>
  </xdr:oneCellAnchor>
  <xdr:twoCellAnchor>
    <xdr:from>
      <xdr:col>6</xdr:col>
      <xdr:colOff>132080</xdr:colOff>
      <xdr:row>29</xdr:row>
      <xdr:rowOff>48260</xdr:rowOff>
    </xdr:from>
    <xdr:to>
      <xdr:col>7</xdr:col>
      <xdr:colOff>182880</xdr:colOff>
      <xdr:row>29</xdr:row>
      <xdr:rowOff>48260</xdr:rowOff>
    </xdr:to>
    <xdr:cxnSp macro="">
      <xdr:nvCxnSpPr>
        <xdr:cNvPr id="32" name="直線矢印コネクタ 31">
          <a:extLst>
            <a:ext uri="{FF2B5EF4-FFF2-40B4-BE49-F238E27FC236}">
              <a16:creationId xmlns:a16="http://schemas.microsoft.com/office/drawing/2014/main" id="{A4F55BFE-ADAD-4AC4-BEB4-CC61D075F4C4}"/>
            </a:ext>
          </a:extLst>
        </xdr:cNvPr>
        <xdr:cNvCxnSpPr/>
      </xdr:nvCxnSpPr>
      <xdr:spPr>
        <a:xfrm>
          <a:off x="1332230" y="5153660"/>
          <a:ext cx="250825" cy="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10</xdr:col>
      <xdr:colOff>114300</xdr:colOff>
      <xdr:row>28</xdr:row>
      <xdr:rowOff>50800</xdr:rowOff>
    </xdr:from>
    <xdr:ext cx="540917" cy="328423"/>
    <xdr:sp macro="" textlink="">
      <xdr:nvSpPr>
        <xdr:cNvPr id="33" name="テキスト ボックス 32">
          <a:extLst>
            <a:ext uri="{FF2B5EF4-FFF2-40B4-BE49-F238E27FC236}">
              <a16:creationId xmlns:a16="http://schemas.microsoft.com/office/drawing/2014/main" id="{271A1C0E-D80F-40B1-A1F0-F1169D28E331}"/>
            </a:ext>
          </a:extLst>
        </xdr:cNvPr>
        <xdr:cNvSpPr txBox="1"/>
      </xdr:nvSpPr>
      <xdr:spPr>
        <a:xfrm>
          <a:off x="2114550" y="5003800"/>
          <a:ext cx="54091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r>
            <a:rPr kumimoji="1" lang="en-US" altLang="ja-JP" sz="1100">
              <a:solidFill>
                <a:srgbClr val="FF0000"/>
              </a:solidFill>
            </a:rPr>
            <a:t>d</a:t>
          </a:r>
          <a:r>
            <a:rPr kumimoji="1" lang="ja-JP" altLang="en-US" sz="1100">
              <a:solidFill>
                <a:srgbClr val="FF0000"/>
              </a:solidFill>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15764</xdr:colOff>
      <xdr:row>16</xdr:row>
      <xdr:rowOff>32839</xdr:rowOff>
    </xdr:from>
    <xdr:to>
      <xdr:col>12</xdr:col>
      <xdr:colOff>100346</xdr:colOff>
      <xdr:row>17</xdr:row>
      <xdr:rowOff>52552</xdr:rowOff>
    </xdr:to>
    <xdr:sp macro="" textlink="">
      <xdr:nvSpPr>
        <xdr:cNvPr id="2" name="矢印: 上 1">
          <a:extLst>
            <a:ext uri="{FF2B5EF4-FFF2-40B4-BE49-F238E27FC236}">
              <a16:creationId xmlns:a16="http://schemas.microsoft.com/office/drawing/2014/main" id="{1E329C23-F825-413B-BFC9-3B0618C5A93D}"/>
            </a:ext>
          </a:extLst>
        </xdr:cNvPr>
        <xdr:cNvSpPr/>
      </xdr:nvSpPr>
      <xdr:spPr>
        <a:xfrm>
          <a:off x="1986454" y="3415856"/>
          <a:ext cx="478720" cy="210213"/>
        </a:xfrm>
        <a:prstGeom prs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67661</xdr:colOff>
      <xdr:row>17</xdr:row>
      <xdr:rowOff>45984</xdr:rowOff>
    </xdr:from>
    <xdr:ext cx="2657475" cy="906516"/>
    <xdr:sp macro="" textlink="">
      <xdr:nvSpPr>
        <xdr:cNvPr id="3" name="テキスト ボックス 2">
          <a:extLst>
            <a:ext uri="{FF2B5EF4-FFF2-40B4-BE49-F238E27FC236}">
              <a16:creationId xmlns:a16="http://schemas.microsoft.com/office/drawing/2014/main" id="{5D4F1DBF-C3BA-4209-ABA5-946CE0C8E9D1}"/>
            </a:ext>
          </a:extLst>
        </xdr:cNvPr>
        <xdr:cNvSpPr txBox="1"/>
      </xdr:nvSpPr>
      <xdr:spPr>
        <a:xfrm>
          <a:off x="67661" y="3619501"/>
          <a:ext cx="2657475" cy="90651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令和</a:t>
          </a:r>
          <a:r>
            <a:rPr kumimoji="1" lang="en-US" altLang="ja-JP" sz="1100"/>
            <a:t>2</a:t>
          </a:r>
          <a:r>
            <a:rPr kumimoji="1" lang="ja-JP" altLang="en-US" sz="1100"/>
            <a:t>年分確定申告書又は源泉徴収票を基に記入してください。（</a:t>
          </a:r>
          <a:r>
            <a:rPr kumimoji="1" lang="en-US" altLang="ja-JP" sz="1100"/>
            <a:t>※</a:t>
          </a:r>
          <a:r>
            <a:rPr kumimoji="1" lang="ja-JP" altLang="en-US" sz="1100"/>
            <a:t>コロナ関連給付金を差引いてください）</a:t>
          </a:r>
          <a:endParaRPr kumimoji="1" lang="en-US" altLang="ja-JP" sz="1100"/>
        </a:p>
      </xdr:txBody>
    </xdr:sp>
    <xdr:clientData/>
  </xdr:oneCellAnchor>
  <xdr:twoCellAnchor>
    <xdr:from>
      <xdr:col>24</xdr:col>
      <xdr:colOff>46968</xdr:colOff>
      <xdr:row>16</xdr:row>
      <xdr:rowOff>0</xdr:rowOff>
    </xdr:from>
    <xdr:to>
      <xdr:col>26</xdr:col>
      <xdr:colOff>131550</xdr:colOff>
      <xdr:row>17</xdr:row>
      <xdr:rowOff>133350</xdr:rowOff>
    </xdr:to>
    <xdr:sp macro="" textlink="">
      <xdr:nvSpPr>
        <xdr:cNvPr id="4" name="矢印: 上 3">
          <a:extLst>
            <a:ext uri="{FF2B5EF4-FFF2-40B4-BE49-F238E27FC236}">
              <a16:creationId xmlns:a16="http://schemas.microsoft.com/office/drawing/2014/main" id="{ABD88E96-D8C2-4CEA-A093-F38AC6D7369E}"/>
            </a:ext>
          </a:extLst>
        </xdr:cNvPr>
        <xdr:cNvSpPr/>
      </xdr:nvSpPr>
      <xdr:spPr>
        <a:xfrm>
          <a:off x="4776623" y="3383017"/>
          <a:ext cx="478720" cy="323850"/>
        </a:xfrm>
        <a:prstGeom prs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76200</xdr:colOff>
      <xdr:row>17</xdr:row>
      <xdr:rowOff>95250</xdr:rowOff>
    </xdr:from>
    <xdr:ext cx="2657475" cy="885774"/>
    <xdr:sp macro="" textlink="">
      <xdr:nvSpPr>
        <xdr:cNvPr id="8" name="テキスト ボックス 7">
          <a:extLst>
            <a:ext uri="{FF2B5EF4-FFF2-40B4-BE49-F238E27FC236}">
              <a16:creationId xmlns:a16="http://schemas.microsoft.com/office/drawing/2014/main" id="{5B997567-2577-4227-8B99-58DD811DD485}"/>
            </a:ext>
          </a:extLst>
        </xdr:cNvPr>
        <xdr:cNvSpPr txBox="1"/>
      </xdr:nvSpPr>
      <xdr:spPr>
        <a:xfrm>
          <a:off x="2876550" y="3667125"/>
          <a:ext cx="2657475" cy="88577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保険金や損害賠償等で補填されるべき額がある場合はご記入ください。</a:t>
          </a:r>
          <a:endParaRPr kumimoji="1" lang="en-US" altLang="ja-JP" sz="1100"/>
        </a:p>
        <a:p>
          <a:r>
            <a:rPr kumimoji="1" lang="ja-JP" altLang="en-US" sz="1100"/>
            <a:t>なければ空欄としてください。</a:t>
          </a:r>
          <a:endParaRPr kumimoji="1" lang="en-US" altLang="ja-JP" sz="1100"/>
        </a:p>
      </xdr:txBody>
    </xdr:sp>
    <xdr:clientData/>
  </xdr:oneCellAnchor>
  <xdr:twoCellAnchor>
    <xdr:from>
      <xdr:col>29</xdr:col>
      <xdr:colOff>171450</xdr:colOff>
      <xdr:row>15</xdr:row>
      <xdr:rowOff>161925</xdr:rowOff>
    </xdr:from>
    <xdr:to>
      <xdr:col>32</xdr:col>
      <xdr:colOff>56007</xdr:colOff>
      <xdr:row>17</xdr:row>
      <xdr:rowOff>123825</xdr:rowOff>
    </xdr:to>
    <xdr:sp macro="" textlink="">
      <xdr:nvSpPr>
        <xdr:cNvPr id="15" name="矢印: 下 14">
          <a:extLst>
            <a:ext uri="{FF2B5EF4-FFF2-40B4-BE49-F238E27FC236}">
              <a16:creationId xmlns:a16="http://schemas.microsoft.com/office/drawing/2014/main" id="{36FD7BCA-C169-4B28-8C29-B307902F7E8F}"/>
            </a:ext>
          </a:extLst>
        </xdr:cNvPr>
        <xdr:cNvSpPr/>
      </xdr:nvSpPr>
      <xdr:spPr>
        <a:xfrm>
          <a:off x="5972175" y="3352800"/>
          <a:ext cx="484632" cy="3429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85726</xdr:colOff>
      <xdr:row>17</xdr:row>
      <xdr:rowOff>123825</xdr:rowOff>
    </xdr:from>
    <xdr:ext cx="1017860" cy="822106"/>
    <xdr:sp macro="" textlink="">
      <xdr:nvSpPr>
        <xdr:cNvPr id="16" name="テキスト ボックス 15">
          <a:extLst>
            <a:ext uri="{FF2B5EF4-FFF2-40B4-BE49-F238E27FC236}">
              <a16:creationId xmlns:a16="http://schemas.microsoft.com/office/drawing/2014/main" id="{6005672B-05C0-4113-8E93-E36629F664FF}"/>
            </a:ext>
          </a:extLst>
        </xdr:cNvPr>
        <xdr:cNvSpPr txBox="1"/>
      </xdr:nvSpPr>
      <xdr:spPr>
        <a:xfrm>
          <a:off x="5686426" y="3695700"/>
          <a:ext cx="1017860" cy="82210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様式②の（Ｃ）欄に転記</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ins2\m60server\M60&#65288;&#32113;&#24259;&#21512;&#65289;\80_&#21697;&#36074;\&#65329;&#65313;&#25351;&#25688;\UT&#25351;&#25688;\&#12304;&#22238;&#31572;&#28168;&#12415;&#12305;\(&#21402;&#24180;)%202.3.99.008%20&#32080;&#26524;&#65432;&#65405;&#65412;&#32232;&#38598;&#20966;&#29702;&#65288;&#65333;&#653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99.008"/>
      <sheetName val="分野"/>
      <sheetName val="EUC_LIST.WJ2"/>
      <sheetName val="入力規則"/>
      <sheetName val="投資カテゴリ"/>
      <sheetName val="優先順位"/>
      <sheetName val="チェック機能一覧"/>
      <sheetName val="リスト"/>
      <sheetName val="2003上予算ＳＲ作番"/>
      <sheetName val="作業用ﾃﾞｰﾀ"/>
      <sheetName val="集計"/>
      <sheetName val="要因区分"/>
      <sheetName val="産２事"/>
      <sheetName val="説明"/>
      <sheetName val="抽出"/>
      <sheetName val="仕掛残"/>
      <sheetName val="編集"/>
      <sheetName val="仕掛品残高"/>
      <sheetName val="計算式"/>
      <sheetName val="☆記載例"/>
      <sheetName val="部門別一覧"/>
      <sheetName val="産Ｏシ"/>
      <sheetName val="産Ｐシ"/>
      <sheetName val="受注確度"/>
      <sheetName val="進捗凡例"/>
      <sheetName val="(厚年) 2.3.99.008 結果ﾘｽﾄ編集処理（ＵＴ）"/>
      <sheetName val="まとめ"/>
      <sheetName val="TBL"/>
      <sheetName val="w_分析項目"/>
      <sheetName val="Sheet1"/>
      <sheetName val="LIST"/>
      <sheetName val="規模・工数・取纏表"/>
      <sheetName val="原価部門コード１５上"/>
      <sheetName val="損益未達理由"/>
      <sheetName val="Sheet3"/>
      <sheetName val="Sheet2"/>
      <sheetName val="申請書"/>
      <sheetName val="区分定義書"/>
      <sheetName val="入力禁止文字一覧"/>
      <sheetName val="会議室一覧"/>
      <sheetName val="選択リスト"/>
      <sheetName val="職印"/>
      <sheetName val="部署対応表"/>
      <sheetName val="リストボックス内容"/>
      <sheetName val="ファイルの構成"/>
      <sheetName val="変更履歴"/>
      <sheetName val="新リスク評価"/>
      <sheetName val="新リスク評価 (入力例)"/>
      <sheetName val="難易度"/>
      <sheetName val="参考．リスク評価変更点"/>
      <sheetName val="作業用"/>
      <sheetName val="懸案区分"/>
      <sheetName val="#REF"/>
      <sheetName val="人口マスタ"/>
      <sheetName val="選択肢"/>
      <sheetName val="PARA"/>
      <sheetName val="Work"/>
      <sheetName val="ツール指定コード表"/>
      <sheetName val="ステータス集計"/>
      <sheetName val="前提"/>
      <sheetName val="部品"/>
      <sheetName val="OLDw_分析項目"/>
      <sheetName val="テーブル"/>
      <sheetName val="プルダウン選択肢"/>
      <sheetName val="営業調査項目記入方法"/>
      <sheetName val="OBJ"/>
      <sheetName val="計算"/>
      <sheetName val="番号→MA一覧"/>
      <sheetName val="加算"/>
      <sheetName val="取纏書定義"/>
      <sheetName val="マスタ"/>
      <sheetName val="請求書"/>
      <sheetName val="部課コードTBL"/>
      <sheetName val="コード"/>
      <sheetName val="指図"/>
      <sheetName val="ES依頼作業"/>
      <sheetName val="ﾘｽﾄ"/>
      <sheetName val="環境2"/>
      <sheetName val="パラ"/>
      <sheetName val="原価部門"/>
      <sheetName val="係数その他"/>
      <sheetName val="顧客業務"/>
      <sheetName val="ドロップダウン"/>
      <sheetName val=""/>
      <sheetName val="リスト内容"/>
      <sheetName val="(金融)（情ＣＳ）顧客迷惑度指標"/>
      <sheetName val="HISYS落穂分析項目"/>
      <sheetName val="事故ランク・原因別集計シート"/>
      <sheetName val="プルダウン"/>
      <sheetName val="案1(44%)"/>
      <sheetName val="リストメニュー"/>
      <sheetName val="指図一覧"/>
      <sheetName val="今回予算"/>
      <sheetName val="区分（九州HISYS）"/>
      <sheetName val="区分"/>
      <sheetName val="評価結果"/>
      <sheetName val="新原価部門"/>
      <sheetName val="設定用"/>
      <sheetName val="重点施策"/>
      <sheetName val="区分一覧表"/>
      <sheetName val="削除不可"/>
      <sheetName val="営業調査記入方法"/>
      <sheetName val="前月"/>
      <sheetName val="当月"/>
      <sheetName val="②部別"/>
      <sheetName val="ＰＳ＆Ｓ"/>
      <sheetName val="当当"/>
      <sheetName val="Sheet6"/>
      <sheetName val="重点アクション２"/>
      <sheetName val="設計本部"/>
      <sheetName val="コード表"/>
      <sheetName val="分類"/>
      <sheetName val="課題データ"/>
      <sheetName val="課題管理表"/>
      <sheetName val="KS-41"/>
      <sheetName val="KS-50"/>
      <sheetName val="議事録宿題"/>
      <sheetName val="QA表"/>
      <sheetName val="QAデータ"/>
      <sheetName val="記入例"/>
      <sheetName val="テーブル仕様"/>
      <sheetName val="定期点検実施時期案"/>
      <sheetName val="選択"/>
      <sheetName val="参照"/>
      <sheetName val="データ"/>
      <sheetName val="★マスタ★"/>
      <sheetName val="SE作業費"/>
      <sheetName val="日立品構成一覧"/>
      <sheetName val="日立品以外見積"/>
      <sheetName val="SE稼働維持作業費"/>
      <sheetName val="メンテ中_まとめシート"/>
      <sheetName val="事故台帳_項目データ"/>
      <sheetName val="事故台帳_項目説明"/>
      <sheetName val="事故台帳_事故分析3桁コード"/>
      <sheetName val="19上_事故台帳"/>
      <sheetName val="(b)事故分析"/>
      <sheetName val="19上⇒各シート"/>
      <sheetName val="１９上_目標件数"/>
      <sheetName val=" 本部単位_事故一覧"/>
      <sheetName val="【分析】19上_事故目標＆実績表"/>
      <sheetName val="【分析】18上_事故目標＆実績表"/>
      <sheetName val="年度実績⇒各シートメンテ中"/>
      <sheetName val="【分析】3大ミス"/>
      <sheetName val="【分析】18年年度_事故実績"/>
      <sheetName val="不良の作り込み工程・作業"/>
      <sheetName val="2019上【TSC テクサポ】"/>
      <sheetName val="別紙ワーク１"/>
      <sheetName val="別紙ワーク２"/>
      <sheetName val="プルダウンメニュー"/>
      <sheetName val="定数"/>
      <sheetName val="概略スケジュール案"/>
      <sheetName val="リスト定義"/>
      <sheetName val="安否確認システム＿ユーザ登録フォーム (整形版)"/>
      <sheetName val="重複者"/>
      <sheetName val="御確認事項"/>
      <sheetName val="送信不可一覧"/>
      <sheetName val="未回答一覧"/>
      <sheetName val="確保状況"/>
      <sheetName val="件名一覧"/>
      <sheetName val="スクリプト一覧"/>
      <sheetName val="サンプリングチェック設定"/>
      <sheetName val="重要度・事象分類"/>
      <sheetName val="コンボ内容確認"/>
    </sheetNames>
    <sheetDataSet>
      <sheetData sheetId="0" refreshError="1">
        <row r="8">
          <cell r="B8" t="str">
            <v>産２１本（流１シ）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8">
          <cell r="B8" t="str">
            <v>産２１本（流１シ）</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8">
          <cell r="B8" t="str">
            <v>加島</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ow r="8">
          <cell r="B8" t="str">
            <v>加島</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8">
          <cell r="B8">
            <v>0</v>
          </cell>
        </row>
      </sheetData>
      <sheetData sheetId="114">
        <row r="8">
          <cell r="B8">
            <v>0</v>
          </cell>
        </row>
      </sheetData>
      <sheetData sheetId="115">
        <row r="8">
          <cell r="B8">
            <v>0</v>
          </cell>
        </row>
      </sheetData>
      <sheetData sheetId="116">
        <row r="8">
          <cell r="B8">
            <v>0</v>
          </cell>
        </row>
      </sheetData>
      <sheetData sheetId="117">
        <row r="8">
          <cell r="B8">
            <v>0</v>
          </cell>
        </row>
      </sheetData>
      <sheetData sheetId="118">
        <row r="8">
          <cell r="B8">
            <v>0</v>
          </cell>
        </row>
      </sheetData>
      <sheetData sheetId="119">
        <row r="8">
          <cell r="B8">
            <v>0</v>
          </cell>
        </row>
      </sheetData>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ow r="8">
          <cell r="B8">
            <v>0</v>
          </cell>
        </row>
      </sheetData>
      <sheetData sheetId="132">
        <row r="8">
          <cell r="B8">
            <v>0</v>
          </cell>
        </row>
      </sheetData>
      <sheetData sheetId="133">
        <row r="8">
          <cell r="B8">
            <v>0</v>
          </cell>
        </row>
      </sheetData>
      <sheetData sheetId="134">
        <row r="8">
          <cell r="B8">
            <v>0</v>
          </cell>
        </row>
      </sheetData>
      <sheetData sheetId="135">
        <row r="8">
          <cell r="B8">
            <v>0</v>
          </cell>
        </row>
      </sheetData>
      <sheetData sheetId="136">
        <row r="8">
          <cell r="B8">
            <v>0</v>
          </cell>
        </row>
      </sheetData>
      <sheetData sheetId="137">
        <row r="8">
          <cell r="B8"/>
        </row>
      </sheetData>
      <sheetData sheetId="138">
        <row r="8">
          <cell r="B8">
            <v>0</v>
          </cell>
        </row>
      </sheetData>
      <sheetData sheetId="139">
        <row r="8">
          <cell r="B8">
            <v>0</v>
          </cell>
        </row>
      </sheetData>
      <sheetData sheetId="140">
        <row r="8">
          <cell r="B8">
            <v>0</v>
          </cell>
        </row>
      </sheetData>
      <sheetData sheetId="141">
        <row r="8">
          <cell r="B8">
            <v>0</v>
          </cell>
        </row>
      </sheetData>
      <sheetData sheetId="142">
        <row r="8">
          <cell r="B8">
            <v>0</v>
          </cell>
        </row>
      </sheetData>
      <sheetData sheetId="143">
        <row r="8">
          <cell r="B8">
            <v>0</v>
          </cell>
        </row>
      </sheetData>
      <sheetData sheetId="144">
        <row r="8">
          <cell r="B8">
            <v>0</v>
          </cell>
        </row>
      </sheetData>
      <sheetData sheetId="145">
        <row r="8">
          <cell r="B8">
            <v>0</v>
          </cell>
        </row>
      </sheetData>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9C30E-FB72-48B6-A09D-F2E113849E4F}">
  <sheetPr codeName="Sheet9">
    <tabColor rgb="FFFF0000"/>
  </sheetPr>
  <dimension ref="A1:AW76"/>
  <sheetViews>
    <sheetView tabSelected="1" topLeftCell="A7" zoomScale="85" zoomScaleNormal="85" zoomScaleSheetLayoutView="145" workbookViewId="0">
      <selection activeCell="K30" sqref="K30:K31"/>
    </sheetView>
  </sheetViews>
  <sheetFormatPr defaultColWidth="9" defaultRowHeight="19.5" x14ac:dyDescent="0.4"/>
  <cols>
    <col min="1" max="1" width="0.75" style="1" customWidth="1"/>
    <col min="2" max="47" width="2.625" style="1" customWidth="1"/>
    <col min="48" max="48" width="6" style="1" customWidth="1"/>
    <col min="49" max="49" width="17.5" style="1" customWidth="1"/>
    <col min="50" max="160" width="2.625" style="1" customWidth="1"/>
    <col min="161" max="16384" width="9" style="1"/>
  </cols>
  <sheetData>
    <row r="1" spans="1:49" ht="15" customHeight="1" x14ac:dyDescent="0.4">
      <c r="A1" s="38" t="s">
        <v>0</v>
      </c>
      <c r="B1" s="39"/>
      <c r="C1" s="39"/>
      <c r="D1" s="39"/>
      <c r="E1" s="39"/>
      <c r="F1" s="39"/>
      <c r="G1" s="39"/>
      <c r="AJ1" s="27"/>
      <c r="AK1" s="27"/>
      <c r="AL1" s="27"/>
      <c r="AM1" s="27"/>
      <c r="AN1" s="27"/>
      <c r="AO1" s="27"/>
    </row>
    <row r="2" spans="1:49" ht="6.75" customHeight="1" x14ac:dyDescent="0.4">
      <c r="A2" s="39"/>
      <c r="B2" s="39"/>
      <c r="C2" s="39"/>
      <c r="D2" s="39"/>
      <c r="E2" s="39"/>
      <c r="F2" s="39"/>
      <c r="G2" s="39"/>
    </row>
    <row r="3" spans="1:49" ht="15" customHeight="1" x14ac:dyDescent="0.4">
      <c r="A3" s="40"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49" ht="15" customHeight="1" x14ac:dyDescent="0.4">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J4" s="2"/>
      <c r="AK4" s="2"/>
      <c r="AL4" s="36" t="s">
        <v>2</v>
      </c>
      <c r="AM4" s="36"/>
      <c r="AN4" s="36"/>
      <c r="AO4" s="36"/>
      <c r="AP4" s="36"/>
      <c r="AQ4" s="36"/>
      <c r="AR4" s="36"/>
      <c r="AS4" s="36"/>
      <c r="AT4" s="36"/>
      <c r="AU4" s="36"/>
      <c r="AV4" s="36"/>
      <c r="AW4" s="36"/>
    </row>
    <row r="5" spans="1:49" ht="15" customHeight="1" x14ac:dyDescent="0.4">
      <c r="A5" s="3"/>
      <c r="B5" s="3"/>
      <c r="C5" s="3"/>
      <c r="D5" s="3"/>
      <c r="E5" s="3"/>
      <c r="F5" s="3"/>
      <c r="G5" s="3"/>
      <c r="H5" s="3"/>
      <c r="I5" s="3"/>
      <c r="J5" s="3"/>
      <c r="K5" s="3"/>
      <c r="L5" s="3"/>
      <c r="W5" s="35" t="s">
        <v>3</v>
      </c>
      <c r="X5" s="35"/>
      <c r="Y5" s="41"/>
      <c r="Z5" s="41"/>
      <c r="AA5" s="35" t="s">
        <v>4</v>
      </c>
      <c r="AB5" s="41"/>
      <c r="AC5" s="41"/>
      <c r="AD5" s="35" t="s">
        <v>5</v>
      </c>
      <c r="AE5" s="41"/>
      <c r="AF5" s="41"/>
      <c r="AG5" s="35" t="s">
        <v>6</v>
      </c>
      <c r="AJ5" s="4"/>
      <c r="AK5" s="4"/>
      <c r="AL5" s="36" t="s">
        <v>7</v>
      </c>
      <c r="AM5" s="36"/>
      <c r="AN5" s="36"/>
      <c r="AO5" s="36"/>
      <c r="AP5" s="36"/>
      <c r="AQ5" s="36"/>
      <c r="AR5" s="36"/>
      <c r="AS5" s="36"/>
      <c r="AT5" s="36"/>
      <c r="AU5" s="36"/>
      <c r="AV5" s="36"/>
      <c r="AW5" s="36"/>
    </row>
    <row r="6" spans="1:49" ht="3" customHeight="1" x14ac:dyDescent="0.4">
      <c r="A6" s="3"/>
      <c r="B6" s="3"/>
      <c r="C6" s="3"/>
      <c r="D6" s="3"/>
      <c r="E6" s="3"/>
      <c r="F6" s="3"/>
      <c r="G6" s="3"/>
      <c r="H6" s="3"/>
      <c r="I6" s="3"/>
      <c r="J6" s="3"/>
      <c r="K6" s="3"/>
      <c r="L6" s="3"/>
      <c r="W6" s="35"/>
      <c r="X6" s="35"/>
      <c r="Y6" s="41"/>
      <c r="Z6" s="41"/>
      <c r="AA6" s="35"/>
      <c r="AB6" s="41"/>
      <c r="AC6" s="41"/>
      <c r="AD6" s="35"/>
      <c r="AE6" s="41"/>
      <c r="AF6" s="41"/>
      <c r="AG6" s="35"/>
    </row>
    <row r="7" spans="1:49" ht="15" customHeight="1" x14ac:dyDescent="0.4">
      <c r="A7" s="3"/>
      <c r="B7" s="37" t="s">
        <v>8</v>
      </c>
      <c r="C7" s="37"/>
      <c r="D7" s="37"/>
      <c r="E7" s="37"/>
      <c r="F7" s="37"/>
      <c r="G7" s="37"/>
      <c r="H7" s="37"/>
      <c r="I7" s="37"/>
      <c r="J7" s="37"/>
      <c r="K7" s="37"/>
      <c r="L7" s="37"/>
      <c r="AJ7" s="36"/>
      <c r="AK7" s="36"/>
      <c r="AL7" s="36"/>
      <c r="AM7" s="36"/>
      <c r="AN7" s="36"/>
      <c r="AO7" s="36"/>
      <c r="AP7" s="36"/>
      <c r="AQ7" s="36"/>
      <c r="AR7" s="36"/>
      <c r="AS7" s="36"/>
      <c r="AT7" s="36"/>
      <c r="AU7" s="36"/>
      <c r="AV7" s="36"/>
      <c r="AW7" s="36"/>
    </row>
    <row r="8" spans="1:49" ht="15" customHeight="1" x14ac:dyDescent="0.4">
      <c r="A8" s="3"/>
      <c r="B8" s="37"/>
      <c r="C8" s="37"/>
      <c r="D8" s="37"/>
      <c r="E8" s="37"/>
      <c r="F8" s="37"/>
      <c r="G8" s="37"/>
      <c r="H8" s="37"/>
      <c r="I8" s="37"/>
      <c r="J8" s="37"/>
      <c r="K8" s="37"/>
      <c r="L8" s="37"/>
      <c r="AJ8" s="36"/>
      <c r="AK8" s="36"/>
      <c r="AL8" s="36"/>
      <c r="AM8" s="36"/>
      <c r="AN8" s="36"/>
      <c r="AO8" s="36"/>
      <c r="AP8" s="36"/>
      <c r="AQ8" s="36"/>
      <c r="AR8" s="36"/>
      <c r="AS8" s="36"/>
      <c r="AT8" s="36"/>
      <c r="AU8" s="36"/>
      <c r="AV8" s="36"/>
      <c r="AW8" s="36"/>
    </row>
    <row r="9" spans="1:49" ht="15" customHeight="1" x14ac:dyDescent="0.4">
      <c r="AJ9" s="36"/>
      <c r="AK9" s="36"/>
      <c r="AL9" s="36"/>
      <c r="AM9" s="36"/>
      <c r="AN9" s="36"/>
      <c r="AO9" s="36"/>
      <c r="AP9" s="36"/>
      <c r="AQ9" s="36"/>
      <c r="AR9" s="36"/>
      <c r="AS9" s="36"/>
      <c r="AT9" s="36"/>
      <c r="AU9" s="36"/>
      <c r="AV9" s="36"/>
      <c r="AW9" s="36"/>
    </row>
    <row r="10" spans="1:49" ht="15" customHeight="1" x14ac:dyDescent="0.4">
      <c r="B10" s="43" t="s">
        <v>9</v>
      </c>
      <c r="C10" s="43"/>
      <c r="D10" s="43"/>
      <c r="E10" s="52" t="s">
        <v>10</v>
      </c>
      <c r="F10" s="52"/>
      <c r="G10" s="53"/>
      <c r="H10" s="49"/>
      <c r="I10" s="49"/>
      <c r="J10" s="49"/>
      <c r="K10" s="49"/>
      <c r="L10" s="49"/>
      <c r="M10" s="49"/>
      <c r="N10" s="49"/>
      <c r="O10" s="49"/>
      <c r="P10" s="49"/>
      <c r="Q10" s="54"/>
      <c r="R10" s="55" t="s">
        <v>11</v>
      </c>
      <c r="S10" s="56"/>
      <c r="T10" s="43" t="s">
        <v>12</v>
      </c>
      <c r="U10" s="43"/>
      <c r="V10" s="43"/>
      <c r="W10" s="43"/>
      <c r="X10" s="48"/>
      <c r="Y10" s="49"/>
      <c r="Z10" s="49"/>
      <c r="AA10" s="49"/>
      <c r="AB10" s="49"/>
      <c r="AC10" s="49"/>
      <c r="AD10" s="49"/>
      <c r="AE10" s="49"/>
      <c r="AF10" s="49"/>
      <c r="AJ10" s="33"/>
      <c r="AK10" s="33"/>
      <c r="AL10" s="33"/>
      <c r="AM10" s="33"/>
      <c r="AN10" s="33"/>
      <c r="AO10" s="33"/>
      <c r="AP10" s="33"/>
      <c r="AQ10" s="33"/>
      <c r="AR10" s="33"/>
      <c r="AS10" s="33"/>
      <c r="AT10" s="33"/>
      <c r="AU10" s="33"/>
      <c r="AV10" s="33"/>
      <c r="AW10" s="33"/>
    </row>
    <row r="11" spans="1:49" ht="15" customHeight="1" x14ac:dyDescent="0.4">
      <c r="B11" s="43"/>
      <c r="C11" s="43"/>
      <c r="D11" s="43"/>
      <c r="E11" s="52"/>
      <c r="F11" s="52"/>
      <c r="G11" s="53"/>
      <c r="H11" s="49"/>
      <c r="I11" s="49"/>
      <c r="J11" s="49"/>
      <c r="K11" s="49"/>
      <c r="L11" s="49"/>
      <c r="M11" s="49"/>
      <c r="N11" s="49"/>
      <c r="O11" s="49"/>
      <c r="P11" s="49"/>
      <c r="Q11" s="54"/>
      <c r="R11" s="55"/>
      <c r="S11" s="56"/>
      <c r="T11" s="43"/>
      <c r="U11" s="43"/>
      <c r="V11" s="43"/>
      <c r="W11" s="43"/>
      <c r="X11" s="49"/>
      <c r="Y11" s="49"/>
      <c r="Z11" s="49"/>
      <c r="AA11" s="49"/>
      <c r="AB11" s="49"/>
      <c r="AC11" s="49"/>
      <c r="AD11" s="49"/>
      <c r="AE11" s="49"/>
      <c r="AF11" s="49"/>
      <c r="AJ11" s="34"/>
      <c r="AK11" s="34"/>
      <c r="AL11" s="34"/>
      <c r="AM11" s="34"/>
      <c r="AN11" s="34"/>
      <c r="AO11" s="34"/>
      <c r="AP11" s="34"/>
      <c r="AQ11" s="34"/>
      <c r="AR11" s="34"/>
      <c r="AS11" s="34"/>
      <c r="AT11" s="34"/>
      <c r="AU11" s="34"/>
      <c r="AV11" s="34"/>
      <c r="AW11" s="34"/>
    </row>
    <row r="12" spans="1:49" ht="15" customHeight="1" x14ac:dyDescent="0.4">
      <c r="B12" s="43"/>
      <c r="C12" s="43"/>
      <c r="D12" s="43"/>
      <c r="E12" s="52"/>
      <c r="F12" s="52"/>
      <c r="G12" s="53"/>
      <c r="H12" s="49"/>
      <c r="I12" s="49"/>
      <c r="J12" s="49"/>
      <c r="K12" s="49"/>
      <c r="L12" s="49"/>
      <c r="M12" s="49"/>
      <c r="N12" s="49"/>
      <c r="O12" s="49"/>
      <c r="P12" s="49"/>
      <c r="Q12" s="54"/>
      <c r="R12" s="55"/>
      <c r="S12" s="56"/>
      <c r="T12" s="43" t="s">
        <v>13</v>
      </c>
      <c r="U12" s="43"/>
      <c r="V12" s="43"/>
      <c r="W12" s="43"/>
      <c r="X12" s="48"/>
      <c r="Y12" s="49"/>
      <c r="Z12" s="49"/>
      <c r="AA12" s="49"/>
      <c r="AB12" s="49"/>
      <c r="AC12" s="49"/>
      <c r="AD12" s="49"/>
      <c r="AE12" s="49"/>
      <c r="AF12" s="49"/>
    </row>
    <row r="13" spans="1:49" ht="15" customHeight="1" x14ac:dyDescent="0.4">
      <c r="B13" s="43"/>
      <c r="C13" s="43"/>
      <c r="D13" s="43"/>
      <c r="E13" s="52"/>
      <c r="F13" s="52"/>
      <c r="G13" s="53"/>
      <c r="H13" s="49"/>
      <c r="I13" s="49"/>
      <c r="J13" s="49"/>
      <c r="K13" s="49"/>
      <c r="L13" s="49"/>
      <c r="M13" s="49"/>
      <c r="N13" s="49"/>
      <c r="O13" s="49"/>
      <c r="P13" s="49"/>
      <c r="Q13" s="54"/>
      <c r="R13" s="55"/>
      <c r="S13" s="56"/>
      <c r="T13" s="43"/>
      <c r="U13" s="43"/>
      <c r="V13" s="43"/>
      <c r="W13" s="43"/>
      <c r="X13" s="49"/>
      <c r="Y13" s="49"/>
      <c r="Z13" s="49"/>
      <c r="AA13" s="49"/>
      <c r="AB13" s="49"/>
      <c r="AC13" s="49"/>
      <c r="AD13" s="49"/>
      <c r="AE13" s="49"/>
      <c r="AF13" s="49"/>
    </row>
    <row r="14" spans="1:49" ht="15" customHeight="1" x14ac:dyDescent="0.4">
      <c r="B14" s="43"/>
      <c r="C14" s="43"/>
      <c r="D14" s="43"/>
      <c r="E14" s="43" t="s">
        <v>14</v>
      </c>
      <c r="F14" s="43"/>
      <c r="G14" s="50"/>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row>
    <row r="15" spans="1:49" ht="15" customHeight="1" x14ac:dyDescent="0.4">
      <c r="B15" s="43"/>
      <c r="C15" s="43"/>
      <c r="D15" s="43"/>
      <c r="E15" s="43"/>
      <c r="F15" s="43"/>
      <c r="G15" s="50"/>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row>
    <row r="16" spans="1:49" ht="15" customHeight="1" x14ac:dyDescent="0.4"/>
    <row r="17" spans="2:49" ht="15" customHeight="1" x14ac:dyDescent="0.4">
      <c r="B17" s="42" t="s">
        <v>15</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2:49" ht="15" customHeight="1" x14ac:dyDescent="0.4">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row>
    <row r="19" spans="2:49" ht="15" customHeight="1" x14ac:dyDescent="0.4">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row>
    <row r="20" spans="2:49" ht="15" customHeight="1" x14ac:dyDescent="0.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row r="21" spans="2:49" ht="15" customHeight="1" x14ac:dyDescent="0.4">
      <c r="B21" s="1" t="s">
        <v>16</v>
      </c>
      <c r="Q21" s="35"/>
      <c r="R21" s="35"/>
    </row>
    <row r="22" spans="2:49" ht="15" customHeight="1" x14ac:dyDescent="0.4">
      <c r="B22" s="43" t="s">
        <v>17</v>
      </c>
      <c r="C22" s="43"/>
      <c r="D22" s="44"/>
      <c r="E22" s="45" t="s">
        <v>18</v>
      </c>
      <c r="F22" s="43"/>
      <c r="G22" s="43"/>
      <c r="H22" s="43"/>
      <c r="I22" s="43"/>
      <c r="J22" s="43"/>
      <c r="K22" s="43"/>
      <c r="L22" s="44"/>
      <c r="M22" s="45" t="s">
        <v>19</v>
      </c>
      <c r="N22" s="43"/>
      <c r="O22" s="43"/>
      <c r="P22" s="43"/>
      <c r="Q22" s="43"/>
      <c r="R22" s="43" t="s">
        <v>20</v>
      </c>
      <c r="S22" s="43"/>
      <c r="T22" s="44"/>
      <c r="U22" s="45" t="s">
        <v>18</v>
      </c>
      <c r="V22" s="43"/>
      <c r="W22" s="43"/>
      <c r="X22" s="43"/>
      <c r="Y22" s="43"/>
      <c r="Z22" s="43"/>
      <c r="AA22" s="43"/>
      <c r="AB22" s="44"/>
      <c r="AC22" s="45" t="s">
        <v>19</v>
      </c>
      <c r="AD22" s="43"/>
      <c r="AE22" s="43"/>
      <c r="AF22" s="43"/>
      <c r="AG22" s="43"/>
    </row>
    <row r="23" spans="2:49" ht="15" customHeight="1" x14ac:dyDescent="0.4">
      <c r="B23" s="43"/>
      <c r="C23" s="43"/>
      <c r="D23" s="44"/>
      <c r="E23" s="45"/>
      <c r="F23" s="43"/>
      <c r="G23" s="43"/>
      <c r="H23" s="43"/>
      <c r="I23" s="43"/>
      <c r="J23" s="43"/>
      <c r="K23" s="43"/>
      <c r="L23" s="44"/>
      <c r="M23" s="46"/>
      <c r="N23" s="47"/>
      <c r="O23" s="47"/>
      <c r="P23" s="47"/>
      <c r="Q23" s="47"/>
      <c r="R23" s="43"/>
      <c r="S23" s="43"/>
      <c r="T23" s="44"/>
      <c r="U23" s="45"/>
      <c r="V23" s="43"/>
      <c r="W23" s="43"/>
      <c r="X23" s="43"/>
      <c r="Y23" s="43"/>
      <c r="Z23" s="43"/>
      <c r="AA23" s="43"/>
      <c r="AB23" s="44"/>
      <c r="AC23" s="46"/>
      <c r="AD23" s="47"/>
      <c r="AE23" s="47"/>
      <c r="AF23" s="47"/>
      <c r="AG23" s="47"/>
      <c r="AJ23" s="26"/>
      <c r="AK23" s="26"/>
      <c r="AL23" s="26"/>
      <c r="AM23" s="26"/>
      <c r="AN23" s="26"/>
      <c r="AO23" s="26"/>
      <c r="AP23" s="26"/>
      <c r="AQ23" s="26"/>
      <c r="AR23" s="26"/>
      <c r="AS23" s="26"/>
      <c r="AT23" s="26"/>
      <c r="AU23" s="26"/>
      <c r="AV23" s="26"/>
      <c r="AW23" s="26"/>
    </row>
    <row r="24" spans="2:49" ht="15" customHeight="1" x14ac:dyDescent="0.4">
      <c r="B24" s="57" t="s">
        <v>21</v>
      </c>
      <c r="C24" s="58"/>
      <c r="D24" s="59"/>
      <c r="E24" s="63" t="s">
        <v>3</v>
      </c>
      <c r="F24" s="64"/>
      <c r="G24" s="67"/>
      <c r="H24" s="64" t="s">
        <v>4</v>
      </c>
      <c r="I24" s="67"/>
      <c r="J24" s="64" t="s">
        <v>22</v>
      </c>
      <c r="K24" s="67"/>
      <c r="L24" s="69" t="s">
        <v>6</v>
      </c>
      <c r="M24" s="71"/>
      <c r="N24" s="72"/>
      <c r="O24" s="72"/>
      <c r="P24" s="73"/>
      <c r="Q24" s="45" t="s">
        <v>23</v>
      </c>
      <c r="R24" s="43" t="s">
        <v>21</v>
      </c>
      <c r="S24" s="43"/>
      <c r="T24" s="44"/>
      <c r="U24" s="64" t="s">
        <v>3</v>
      </c>
      <c r="V24" s="64"/>
      <c r="W24" s="67"/>
      <c r="X24" s="64" t="s">
        <v>4</v>
      </c>
      <c r="Y24" s="67"/>
      <c r="Z24" s="64" t="s">
        <v>22</v>
      </c>
      <c r="AA24" s="67"/>
      <c r="AB24" s="69" t="s">
        <v>6</v>
      </c>
      <c r="AC24" s="74"/>
      <c r="AD24" s="75"/>
      <c r="AE24" s="75"/>
      <c r="AF24" s="76"/>
      <c r="AG24" s="45" t="s">
        <v>23</v>
      </c>
      <c r="AJ24" s="22"/>
      <c r="AK24" s="23"/>
      <c r="AL24" s="22"/>
      <c r="AM24" s="24"/>
      <c r="AN24" s="22"/>
      <c r="AO24" s="24"/>
      <c r="AP24" s="22"/>
      <c r="AQ24" s="24"/>
      <c r="AR24" s="24"/>
      <c r="AS24" s="24"/>
      <c r="AT24" s="22"/>
      <c r="AU24" s="24"/>
      <c r="AV24" s="22"/>
      <c r="AW24" s="24"/>
    </row>
    <row r="25" spans="2:49" ht="15" customHeight="1" x14ac:dyDescent="0.4">
      <c r="B25" s="60"/>
      <c r="C25" s="61"/>
      <c r="D25" s="62"/>
      <c r="E25" s="65"/>
      <c r="F25" s="66"/>
      <c r="G25" s="68"/>
      <c r="H25" s="66"/>
      <c r="I25" s="68"/>
      <c r="J25" s="66"/>
      <c r="K25" s="68"/>
      <c r="L25" s="70"/>
      <c r="M25" s="71"/>
      <c r="N25" s="72"/>
      <c r="O25" s="72"/>
      <c r="P25" s="73"/>
      <c r="Q25" s="45"/>
      <c r="R25" s="43"/>
      <c r="S25" s="43"/>
      <c r="T25" s="44"/>
      <c r="U25" s="66"/>
      <c r="V25" s="66"/>
      <c r="W25" s="68"/>
      <c r="X25" s="66"/>
      <c r="Y25" s="68"/>
      <c r="Z25" s="66"/>
      <c r="AA25" s="68"/>
      <c r="AB25" s="70"/>
      <c r="AC25" s="74"/>
      <c r="AD25" s="75"/>
      <c r="AE25" s="75"/>
      <c r="AF25" s="76"/>
      <c r="AG25" s="45"/>
      <c r="AJ25" s="22"/>
      <c r="AK25" s="23"/>
      <c r="AL25" s="22"/>
      <c r="AM25" s="24"/>
      <c r="AN25" s="22"/>
      <c r="AO25" s="24"/>
      <c r="AP25" s="22"/>
      <c r="AQ25" s="24"/>
      <c r="AR25" s="24"/>
      <c r="AS25" s="24"/>
      <c r="AT25" s="22"/>
      <c r="AU25" s="24"/>
      <c r="AV25" s="22"/>
      <c r="AW25" s="24"/>
    </row>
    <row r="26" spans="2:49" ht="15" customHeight="1" x14ac:dyDescent="0.4">
      <c r="B26" s="57" t="s">
        <v>24</v>
      </c>
      <c r="C26" s="58"/>
      <c r="D26" s="44"/>
      <c r="E26" s="64" t="s">
        <v>3</v>
      </c>
      <c r="F26" s="64"/>
      <c r="G26" s="67"/>
      <c r="H26" s="64" t="s">
        <v>4</v>
      </c>
      <c r="I26" s="67"/>
      <c r="J26" s="64" t="s">
        <v>22</v>
      </c>
      <c r="K26" s="67"/>
      <c r="L26" s="69" t="s">
        <v>6</v>
      </c>
      <c r="M26" s="81"/>
      <c r="N26" s="82"/>
      <c r="O26" s="72"/>
      <c r="P26" s="73"/>
      <c r="Q26" s="46" t="s">
        <v>23</v>
      </c>
      <c r="R26" s="57" t="s">
        <v>24</v>
      </c>
      <c r="S26" s="58"/>
      <c r="T26" s="44"/>
      <c r="U26" s="64" t="s">
        <v>3</v>
      </c>
      <c r="V26" s="77"/>
      <c r="W26" s="67"/>
      <c r="X26" s="64" t="s">
        <v>4</v>
      </c>
      <c r="Y26" s="67"/>
      <c r="Z26" s="64" t="s">
        <v>22</v>
      </c>
      <c r="AA26" s="67"/>
      <c r="AB26" s="69" t="s">
        <v>6</v>
      </c>
      <c r="AC26" s="74"/>
      <c r="AD26" s="75"/>
      <c r="AE26" s="75"/>
      <c r="AF26" s="76"/>
      <c r="AG26" s="45" t="s">
        <v>23</v>
      </c>
      <c r="AJ26" s="22"/>
      <c r="AK26" s="23"/>
      <c r="AL26" s="22"/>
      <c r="AM26" s="24"/>
      <c r="AN26" s="22"/>
      <c r="AO26" s="24"/>
      <c r="AP26" s="22"/>
      <c r="AQ26" s="24"/>
      <c r="AR26" s="24"/>
      <c r="AS26" s="24"/>
      <c r="AT26" s="22"/>
      <c r="AU26" s="24"/>
      <c r="AV26" s="22"/>
      <c r="AW26" s="24"/>
    </row>
    <row r="27" spans="2:49" ht="15" customHeight="1" x14ac:dyDescent="0.4">
      <c r="B27" s="60"/>
      <c r="C27" s="61"/>
      <c r="D27" s="62"/>
      <c r="E27" s="78"/>
      <c r="F27" s="79"/>
      <c r="G27" s="68"/>
      <c r="H27" s="66"/>
      <c r="I27" s="68"/>
      <c r="J27" s="79"/>
      <c r="K27" s="80"/>
      <c r="L27" s="70"/>
      <c r="M27" s="83"/>
      <c r="N27" s="84"/>
      <c r="O27" s="84"/>
      <c r="P27" s="84"/>
      <c r="Q27" s="85"/>
      <c r="R27" s="60"/>
      <c r="S27" s="61"/>
      <c r="T27" s="62"/>
      <c r="U27" s="78"/>
      <c r="V27" s="79"/>
      <c r="W27" s="68"/>
      <c r="X27" s="66"/>
      <c r="Y27" s="68"/>
      <c r="Z27" s="66"/>
      <c r="AA27" s="68"/>
      <c r="AB27" s="70"/>
      <c r="AC27" s="74"/>
      <c r="AD27" s="75"/>
      <c r="AE27" s="75"/>
      <c r="AF27" s="76"/>
      <c r="AG27" s="45"/>
      <c r="AJ27" s="22"/>
      <c r="AK27" s="23"/>
      <c r="AL27" s="22"/>
      <c r="AM27" s="24"/>
      <c r="AN27" s="22"/>
      <c r="AO27" s="24"/>
      <c r="AP27" s="22"/>
      <c r="AQ27" s="24"/>
      <c r="AR27" s="24"/>
      <c r="AS27" s="24"/>
      <c r="AT27" s="22"/>
      <c r="AU27" s="24"/>
      <c r="AV27" s="22"/>
      <c r="AW27" s="24"/>
    </row>
    <row r="28" spans="2:49" ht="15" customHeight="1" x14ac:dyDescent="0.4">
      <c r="B28" s="57" t="s">
        <v>25</v>
      </c>
      <c r="C28" s="58"/>
      <c r="D28" s="59"/>
      <c r="E28" s="63" t="s">
        <v>3</v>
      </c>
      <c r="F28" s="64"/>
      <c r="G28" s="67"/>
      <c r="H28" s="64" t="s">
        <v>4</v>
      </c>
      <c r="I28" s="67"/>
      <c r="J28" s="64" t="s">
        <v>22</v>
      </c>
      <c r="K28" s="67"/>
      <c r="L28" s="69" t="s">
        <v>6</v>
      </c>
      <c r="M28" s="71"/>
      <c r="N28" s="72"/>
      <c r="O28" s="72"/>
      <c r="P28" s="73"/>
      <c r="Q28" s="45" t="s">
        <v>23</v>
      </c>
      <c r="R28" s="43" t="s">
        <v>25</v>
      </c>
      <c r="S28" s="43"/>
      <c r="T28" s="44"/>
      <c r="U28" s="64" t="s">
        <v>3</v>
      </c>
      <c r="V28" s="64"/>
      <c r="W28" s="67"/>
      <c r="X28" s="64" t="s">
        <v>4</v>
      </c>
      <c r="Y28" s="67"/>
      <c r="Z28" s="64" t="s">
        <v>22</v>
      </c>
      <c r="AA28" s="67"/>
      <c r="AB28" s="69" t="s">
        <v>6</v>
      </c>
      <c r="AC28" s="74"/>
      <c r="AD28" s="75"/>
      <c r="AE28" s="75"/>
      <c r="AF28" s="76"/>
      <c r="AG28" s="45" t="s">
        <v>23</v>
      </c>
      <c r="AJ28" s="22"/>
      <c r="AK28" s="23"/>
      <c r="AL28" s="22"/>
      <c r="AM28" s="24"/>
      <c r="AN28" s="22"/>
      <c r="AO28" s="24"/>
      <c r="AP28" s="22"/>
      <c r="AQ28" s="24"/>
      <c r="AR28" s="24"/>
      <c r="AS28" s="24"/>
      <c r="AT28" s="22"/>
      <c r="AU28" s="24"/>
      <c r="AV28" s="22"/>
      <c r="AW28" s="24"/>
    </row>
    <row r="29" spans="2:49" ht="15" customHeight="1" x14ac:dyDescent="0.4">
      <c r="B29" s="60"/>
      <c r="C29" s="61"/>
      <c r="D29" s="62"/>
      <c r="E29" s="65"/>
      <c r="F29" s="66"/>
      <c r="G29" s="68"/>
      <c r="H29" s="66"/>
      <c r="I29" s="68"/>
      <c r="J29" s="66"/>
      <c r="K29" s="68"/>
      <c r="L29" s="70"/>
      <c r="M29" s="71"/>
      <c r="N29" s="72"/>
      <c r="O29" s="72"/>
      <c r="P29" s="73"/>
      <c r="Q29" s="45"/>
      <c r="R29" s="43"/>
      <c r="S29" s="43"/>
      <c r="T29" s="44"/>
      <c r="U29" s="66"/>
      <c r="V29" s="66"/>
      <c r="W29" s="68"/>
      <c r="X29" s="66"/>
      <c r="Y29" s="68"/>
      <c r="Z29" s="66"/>
      <c r="AA29" s="68"/>
      <c r="AB29" s="70"/>
      <c r="AC29" s="74"/>
      <c r="AD29" s="75"/>
      <c r="AE29" s="75"/>
      <c r="AF29" s="76"/>
      <c r="AG29" s="45"/>
      <c r="AJ29" s="22"/>
      <c r="AK29" s="23"/>
      <c r="AL29" s="22"/>
      <c r="AM29" s="24"/>
      <c r="AN29" s="22"/>
      <c r="AO29" s="24"/>
      <c r="AP29" s="22"/>
      <c r="AQ29" s="24"/>
      <c r="AR29" s="24"/>
      <c r="AS29" s="24"/>
      <c r="AT29" s="22"/>
      <c r="AU29" s="24"/>
      <c r="AV29" s="22"/>
      <c r="AW29" s="24"/>
    </row>
    <row r="30" spans="2:49" ht="15" customHeight="1" x14ac:dyDescent="0.4">
      <c r="B30" s="57" t="s">
        <v>26</v>
      </c>
      <c r="C30" s="58"/>
      <c r="D30" s="59"/>
      <c r="E30" s="63" t="s">
        <v>3</v>
      </c>
      <c r="F30" s="64"/>
      <c r="G30" s="67"/>
      <c r="H30" s="64" t="s">
        <v>4</v>
      </c>
      <c r="I30" s="67"/>
      <c r="J30" s="64" t="s">
        <v>22</v>
      </c>
      <c r="K30" s="67"/>
      <c r="L30" s="69" t="s">
        <v>6</v>
      </c>
      <c r="M30" s="81"/>
      <c r="N30" s="82"/>
      <c r="O30" s="82"/>
      <c r="P30" s="82"/>
      <c r="Q30" s="46" t="s">
        <v>23</v>
      </c>
      <c r="R30" s="57" t="s">
        <v>26</v>
      </c>
      <c r="S30" s="58"/>
      <c r="T30" s="59"/>
      <c r="U30" s="63" t="s">
        <v>3</v>
      </c>
      <c r="V30" s="64"/>
      <c r="W30" s="67"/>
      <c r="X30" s="64" t="s">
        <v>4</v>
      </c>
      <c r="Y30" s="67"/>
      <c r="Z30" s="64" t="s">
        <v>22</v>
      </c>
      <c r="AA30" s="67"/>
      <c r="AB30" s="69" t="s">
        <v>6</v>
      </c>
      <c r="AC30" s="74"/>
      <c r="AD30" s="75"/>
      <c r="AE30" s="75"/>
      <c r="AF30" s="76"/>
      <c r="AG30" s="45" t="s">
        <v>23</v>
      </c>
      <c r="AJ30" s="22"/>
      <c r="AK30" s="23"/>
      <c r="AL30" s="22"/>
      <c r="AM30" s="24"/>
      <c r="AN30" s="22"/>
      <c r="AO30" s="24"/>
      <c r="AP30" s="22"/>
      <c r="AQ30" s="24"/>
      <c r="AR30" s="24"/>
      <c r="AS30" s="24"/>
      <c r="AT30" s="22"/>
      <c r="AU30" s="24"/>
      <c r="AV30" s="22"/>
      <c r="AW30" s="24"/>
    </row>
    <row r="31" spans="2:49" ht="15" customHeight="1" x14ac:dyDescent="0.4">
      <c r="B31" s="60"/>
      <c r="C31" s="61"/>
      <c r="D31" s="44"/>
      <c r="E31" s="66"/>
      <c r="F31" s="66"/>
      <c r="G31" s="68"/>
      <c r="H31" s="66"/>
      <c r="I31" s="68"/>
      <c r="J31" s="66"/>
      <c r="K31" s="68"/>
      <c r="L31" s="70"/>
      <c r="M31" s="83"/>
      <c r="N31" s="84"/>
      <c r="O31" s="84"/>
      <c r="P31" s="84"/>
      <c r="Q31" s="85"/>
      <c r="R31" s="60"/>
      <c r="S31" s="61"/>
      <c r="T31" s="62"/>
      <c r="U31" s="65"/>
      <c r="V31" s="66"/>
      <c r="W31" s="68"/>
      <c r="X31" s="66"/>
      <c r="Y31" s="68"/>
      <c r="Z31" s="66"/>
      <c r="AA31" s="68"/>
      <c r="AB31" s="70"/>
      <c r="AC31" s="74"/>
      <c r="AD31" s="75"/>
      <c r="AE31" s="75"/>
      <c r="AF31" s="76"/>
      <c r="AG31" s="45"/>
      <c r="AJ31" s="22"/>
      <c r="AK31" s="23"/>
      <c r="AL31" s="22"/>
      <c r="AM31" s="24"/>
      <c r="AN31" s="22"/>
      <c r="AO31" s="24"/>
      <c r="AP31" s="22"/>
      <c r="AQ31" s="24"/>
      <c r="AR31" s="24"/>
      <c r="AS31" s="24"/>
      <c r="AT31" s="22"/>
      <c r="AU31" s="24"/>
      <c r="AV31" s="22"/>
      <c r="AW31" s="24"/>
    </row>
    <row r="32" spans="2:49" ht="15" customHeight="1" x14ac:dyDescent="0.4">
      <c r="B32" s="57" t="s">
        <v>27</v>
      </c>
      <c r="C32" s="58"/>
      <c r="D32" s="59"/>
      <c r="E32" s="63" t="s">
        <v>3</v>
      </c>
      <c r="F32" s="64"/>
      <c r="G32" s="67"/>
      <c r="H32" s="64" t="s">
        <v>4</v>
      </c>
      <c r="I32" s="67"/>
      <c r="J32" s="64" t="s">
        <v>22</v>
      </c>
      <c r="K32" s="67"/>
      <c r="L32" s="69" t="s">
        <v>6</v>
      </c>
      <c r="M32" s="81"/>
      <c r="N32" s="82"/>
      <c r="O32" s="82"/>
      <c r="P32" s="82"/>
      <c r="Q32" s="46" t="s">
        <v>23</v>
      </c>
      <c r="R32" s="57" t="s">
        <v>27</v>
      </c>
      <c r="S32" s="58"/>
      <c r="T32" s="59"/>
      <c r="U32" s="63" t="s">
        <v>3</v>
      </c>
      <c r="V32" s="64"/>
      <c r="W32" s="67"/>
      <c r="X32" s="64" t="s">
        <v>4</v>
      </c>
      <c r="Y32" s="67"/>
      <c r="Z32" s="64" t="s">
        <v>22</v>
      </c>
      <c r="AA32" s="67"/>
      <c r="AB32" s="69" t="s">
        <v>6</v>
      </c>
      <c r="AC32" s="74"/>
      <c r="AD32" s="75"/>
      <c r="AE32" s="75"/>
      <c r="AF32" s="76"/>
      <c r="AG32" s="45" t="s">
        <v>23</v>
      </c>
      <c r="AJ32" s="26"/>
      <c r="AK32" s="26"/>
      <c r="AL32" s="26"/>
      <c r="AM32" s="26"/>
      <c r="AN32" s="26"/>
      <c r="AO32" s="26"/>
      <c r="AP32" s="26"/>
      <c r="AQ32" s="26"/>
      <c r="AR32" s="26"/>
      <c r="AS32" s="26"/>
      <c r="AT32" s="26"/>
      <c r="AU32" s="26"/>
      <c r="AV32" s="26"/>
      <c r="AW32" s="26"/>
    </row>
    <row r="33" spans="2:49" ht="15" customHeight="1" x14ac:dyDescent="0.4">
      <c r="B33" s="60"/>
      <c r="C33" s="61"/>
      <c r="D33" s="62"/>
      <c r="E33" s="65"/>
      <c r="F33" s="66"/>
      <c r="G33" s="68"/>
      <c r="H33" s="66"/>
      <c r="I33" s="68"/>
      <c r="J33" s="66"/>
      <c r="K33" s="68"/>
      <c r="L33" s="70"/>
      <c r="M33" s="83"/>
      <c r="N33" s="84"/>
      <c r="O33" s="84"/>
      <c r="P33" s="84"/>
      <c r="Q33" s="85"/>
      <c r="R33" s="60"/>
      <c r="S33" s="61"/>
      <c r="T33" s="62"/>
      <c r="U33" s="65"/>
      <c r="V33" s="66"/>
      <c r="W33" s="68"/>
      <c r="X33" s="66"/>
      <c r="Y33" s="68"/>
      <c r="Z33" s="66"/>
      <c r="AA33" s="68"/>
      <c r="AB33" s="70"/>
      <c r="AC33" s="74"/>
      <c r="AD33" s="75"/>
      <c r="AE33" s="75"/>
      <c r="AF33" s="76"/>
      <c r="AG33" s="45"/>
      <c r="AJ33" s="22"/>
      <c r="AK33" s="25"/>
      <c r="AL33" s="26"/>
      <c r="AM33" s="26"/>
      <c r="AN33" s="26"/>
      <c r="AO33" s="26"/>
      <c r="AP33" s="26"/>
      <c r="AQ33" s="26"/>
      <c r="AR33" s="24"/>
      <c r="AS33" s="25"/>
      <c r="AT33" s="26"/>
      <c r="AU33" s="26"/>
      <c r="AV33" s="26"/>
      <c r="AW33" s="26"/>
    </row>
    <row r="34" spans="2:49" ht="15" customHeight="1" x14ac:dyDescent="0.4">
      <c r="B34" s="57" t="s">
        <v>28</v>
      </c>
      <c r="C34" s="58"/>
      <c r="D34" s="59"/>
      <c r="E34" s="63" t="s">
        <v>3</v>
      </c>
      <c r="F34" s="64"/>
      <c r="G34" s="67"/>
      <c r="H34" s="64" t="s">
        <v>4</v>
      </c>
      <c r="I34" s="67"/>
      <c r="J34" s="64" t="s">
        <v>22</v>
      </c>
      <c r="K34" s="67"/>
      <c r="L34" s="69" t="s">
        <v>6</v>
      </c>
      <c r="M34" s="81"/>
      <c r="N34" s="82"/>
      <c r="O34" s="82"/>
      <c r="P34" s="82"/>
      <c r="Q34" s="46" t="s">
        <v>23</v>
      </c>
      <c r="R34" s="57" t="s">
        <v>28</v>
      </c>
      <c r="S34" s="58"/>
      <c r="T34" s="59"/>
      <c r="U34" s="63" t="s">
        <v>3</v>
      </c>
      <c r="V34" s="64"/>
      <c r="W34" s="67"/>
      <c r="X34" s="64" t="s">
        <v>4</v>
      </c>
      <c r="Y34" s="67"/>
      <c r="Z34" s="64" t="s">
        <v>22</v>
      </c>
      <c r="AA34" s="67"/>
      <c r="AB34" s="69" t="s">
        <v>6</v>
      </c>
      <c r="AC34" s="74"/>
      <c r="AD34" s="75"/>
      <c r="AE34" s="75"/>
      <c r="AF34" s="76"/>
      <c r="AG34" s="45" t="s">
        <v>23</v>
      </c>
      <c r="AJ34" s="22"/>
      <c r="AK34" s="25"/>
      <c r="AL34" s="26"/>
      <c r="AM34" s="26"/>
      <c r="AN34" s="26"/>
      <c r="AO34" s="26"/>
      <c r="AP34" s="26"/>
      <c r="AQ34" s="26"/>
      <c r="AR34" s="24"/>
      <c r="AS34" s="25"/>
      <c r="AT34" s="26"/>
      <c r="AU34" s="26"/>
      <c r="AV34" s="26"/>
      <c r="AW34" s="26"/>
    </row>
    <row r="35" spans="2:49" ht="15" customHeight="1" x14ac:dyDescent="0.4">
      <c r="B35" s="60"/>
      <c r="C35" s="61"/>
      <c r="D35" s="62"/>
      <c r="E35" s="65"/>
      <c r="F35" s="66"/>
      <c r="G35" s="68"/>
      <c r="H35" s="66"/>
      <c r="I35" s="68"/>
      <c r="J35" s="66"/>
      <c r="K35" s="68"/>
      <c r="L35" s="70"/>
      <c r="M35" s="83"/>
      <c r="N35" s="84"/>
      <c r="O35" s="84"/>
      <c r="P35" s="84"/>
      <c r="Q35" s="85"/>
      <c r="R35" s="60"/>
      <c r="S35" s="61"/>
      <c r="T35" s="62"/>
      <c r="U35" s="65"/>
      <c r="V35" s="66"/>
      <c r="W35" s="68"/>
      <c r="X35" s="66"/>
      <c r="Y35" s="68"/>
      <c r="Z35" s="66"/>
      <c r="AA35" s="68"/>
      <c r="AB35" s="70"/>
      <c r="AC35" s="74"/>
      <c r="AD35" s="75"/>
      <c r="AE35" s="75"/>
      <c r="AF35" s="76"/>
      <c r="AG35" s="45"/>
      <c r="AJ35" s="22"/>
      <c r="AK35" s="25"/>
      <c r="AL35" s="26"/>
      <c r="AM35" s="26"/>
      <c r="AN35" s="26"/>
      <c r="AO35" s="26"/>
      <c r="AP35" s="26"/>
      <c r="AQ35" s="26"/>
      <c r="AR35" s="24"/>
      <c r="AS35" s="25"/>
      <c r="AT35" s="26"/>
      <c r="AU35" s="26"/>
      <c r="AV35" s="26"/>
      <c r="AW35" s="26"/>
    </row>
    <row r="36" spans="2:49" ht="15" customHeight="1" x14ac:dyDescent="0.4">
      <c r="B36" s="57" t="s">
        <v>29</v>
      </c>
      <c r="C36" s="58"/>
      <c r="D36" s="44"/>
      <c r="E36" s="64" t="s">
        <v>3</v>
      </c>
      <c r="F36" s="64"/>
      <c r="G36" s="67"/>
      <c r="H36" s="64" t="s">
        <v>4</v>
      </c>
      <c r="I36" s="67"/>
      <c r="J36" s="64" t="s">
        <v>22</v>
      </c>
      <c r="K36" s="67"/>
      <c r="L36" s="69" t="s">
        <v>6</v>
      </c>
      <c r="M36" s="81"/>
      <c r="N36" s="82"/>
      <c r="O36" s="82"/>
      <c r="P36" s="82"/>
      <c r="Q36" s="46" t="s">
        <v>23</v>
      </c>
      <c r="R36" s="102"/>
      <c r="S36" s="103"/>
      <c r="T36" s="104"/>
      <c r="U36" s="108"/>
      <c r="V36" s="96"/>
      <c r="W36" s="94"/>
      <c r="X36" s="96"/>
      <c r="Y36" s="94"/>
      <c r="Z36" s="96"/>
      <c r="AA36" s="94"/>
      <c r="AB36" s="100"/>
      <c r="AC36" s="86"/>
      <c r="AD36" s="87"/>
      <c r="AE36" s="87"/>
      <c r="AF36" s="88"/>
      <c r="AG36" s="92"/>
      <c r="AJ36" s="22"/>
      <c r="AK36" s="25"/>
      <c r="AL36" s="26"/>
      <c r="AM36" s="26"/>
      <c r="AN36" s="26"/>
      <c r="AO36" s="26"/>
      <c r="AP36" s="26"/>
      <c r="AQ36" s="26"/>
      <c r="AR36" s="24"/>
      <c r="AS36" s="25"/>
      <c r="AT36" s="26"/>
      <c r="AU36" s="26"/>
      <c r="AV36" s="26"/>
      <c r="AW36" s="26"/>
    </row>
    <row r="37" spans="2:49" ht="15" customHeight="1" thickBot="1" x14ac:dyDescent="0.45">
      <c r="B37" s="60"/>
      <c r="C37" s="61"/>
      <c r="D37" s="62"/>
      <c r="E37" s="78"/>
      <c r="F37" s="79"/>
      <c r="G37" s="68"/>
      <c r="H37" s="66"/>
      <c r="I37" s="68"/>
      <c r="J37" s="66"/>
      <c r="K37" s="68"/>
      <c r="L37" s="70"/>
      <c r="M37" s="83"/>
      <c r="N37" s="84"/>
      <c r="O37" s="84"/>
      <c r="P37" s="84"/>
      <c r="Q37" s="85"/>
      <c r="R37" s="105"/>
      <c r="S37" s="106"/>
      <c r="T37" s="107"/>
      <c r="U37" s="109"/>
      <c r="V37" s="97"/>
      <c r="W37" s="95"/>
      <c r="X37" s="97"/>
      <c r="Y37" s="98"/>
      <c r="Z37" s="99"/>
      <c r="AA37" s="98"/>
      <c r="AB37" s="101"/>
      <c r="AC37" s="89"/>
      <c r="AD37" s="90"/>
      <c r="AE37" s="90"/>
      <c r="AF37" s="91"/>
      <c r="AG37" s="93"/>
      <c r="AJ37" s="22"/>
      <c r="AK37" s="25"/>
      <c r="AL37" s="26"/>
      <c r="AM37" s="26"/>
      <c r="AN37" s="26"/>
      <c r="AO37" s="26"/>
      <c r="AP37" s="26"/>
      <c r="AQ37" s="26"/>
      <c r="AR37" s="24"/>
      <c r="AS37" s="25"/>
      <c r="AT37" s="26"/>
      <c r="AU37" s="26"/>
      <c r="AV37" s="26"/>
      <c r="AW37" s="26"/>
    </row>
    <row r="38" spans="2:49" ht="15" customHeight="1" x14ac:dyDescent="0.4">
      <c r="B38" s="132" t="s">
        <v>30</v>
      </c>
      <c r="C38" s="132"/>
      <c r="D38" s="132"/>
      <c r="E38" s="132"/>
      <c r="F38" s="132"/>
      <c r="G38" s="132"/>
      <c r="H38" s="132"/>
      <c r="I38" s="132"/>
      <c r="J38" s="132"/>
      <c r="K38" s="132"/>
      <c r="L38" s="133"/>
      <c r="M38" s="133"/>
      <c r="N38" s="133"/>
      <c r="O38" s="133"/>
      <c r="P38" s="133"/>
      <c r="Q38" s="133"/>
      <c r="R38" s="133"/>
      <c r="S38" s="133"/>
      <c r="T38" s="133"/>
      <c r="U38" s="133"/>
      <c r="V38" s="133"/>
      <c r="W38" s="133"/>
      <c r="X38" s="134"/>
      <c r="Y38" s="138" t="s">
        <v>31</v>
      </c>
      <c r="Z38" s="139"/>
      <c r="AA38" s="139"/>
      <c r="AB38" s="140"/>
      <c r="AC38" s="144">
        <f>SUM(M24:P37,AC24:AF35)</f>
        <v>0</v>
      </c>
      <c r="AD38" s="145"/>
      <c r="AE38" s="145"/>
      <c r="AF38" s="146"/>
      <c r="AG38" s="150" t="s">
        <v>23</v>
      </c>
      <c r="AJ38" s="22"/>
      <c r="AK38" s="25"/>
      <c r="AL38" s="26"/>
      <c r="AM38" s="26"/>
      <c r="AN38" s="26"/>
      <c r="AO38" s="26"/>
      <c r="AP38" s="26"/>
      <c r="AQ38" s="26"/>
      <c r="AR38" s="24"/>
      <c r="AS38" s="25"/>
      <c r="AT38" s="26"/>
      <c r="AU38" s="26"/>
      <c r="AV38" s="26"/>
      <c r="AW38" s="26"/>
    </row>
    <row r="39" spans="2:49" ht="15" customHeight="1" thickBot="1" x14ac:dyDescent="0.45">
      <c r="B39" s="135"/>
      <c r="C39" s="135"/>
      <c r="D39" s="135"/>
      <c r="E39" s="135"/>
      <c r="F39" s="135"/>
      <c r="G39" s="135"/>
      <c r="H39" s="135"/>
      <c r="I39" s="135"/>
      <c r="J39" s="135"/>
      <c r="K39" s="135"/>
      <c r="L39" s="136"/>
      <c r="M39" s="136"/>
      <c r="N39" s="136"/>
      <c r="O39" s="136"/>
      <c r="P39" s="136"/>
      <c r="Q39" s="136"/>
      <c r="R39" s="136"/>
      <c r="S39" s="136"/>
      <c r="T39" s="136"/>
      <c r="U39" s="136"/>
      <c r="V39" s="136"/>
      <c r="W39" s="136"/>
      <c r="X39" s="137"/>
      <c r="Y39" s="141"/>
      <c r="Z39" s="142"/>
      <c r="AA39" s="142"/>
      <c r="AB39" s="143"/>
      <c r="AC39" s="147"/>
      <c r="AD39" s="148"/>
      <c r="AE39" s="148"/>
      <c r="AF39" s="149"/>
      <c r="AG39" s="151"/>
      <c r="AJ39" s="22"/>
      <c r="AK39" s="25"/>
      <c r="AL39" s="26"/>
      <c r="AM39" s="26"/>
      <c r="AN39" s="26"/>
      <c r="AO39" s="26"/>
      <c r="AP39" s="26"/>
      <c r="AQ39" s="26"/>
      <c r="AR39" s="22"/>
      <c r="AS39" s="22"/>
      <c r="AT39" s="22"/>
      <c r="AU39" s="22"/>
      <c r="AV39" s="22"/>
      <c r="AW39" s="22"/>
    </row>
    <row r="40" spans="2:49" ht="15" customHeight="1" x14ac:dyDescent="0.4">
      <c r="B40" s="6"/>
      <c r="C40" s="6"/>
      <c r="D40" s="6"/>
      <c r="E40" s="6"/>
      <c r="F40" s="6"/>
      <c r="G40" s="6"/>
      <c r="H40" s="6"/>
      <c r="I40" s="6"/>
      <c r="J40" s="6"/>
      <c r="K40" s="6"/>
      <c r="L40" s="6"/>
      <c r="M40" s="6"/>
      <c r="N40" s="6"/>
      <c r="O40" s="6"/>
      <c r="P40" s="6"/>
      <c r="Q40" s="6"/>
      <c r="R40" s="6"/>
      <c r="S40" s="6"/>
      <c r="T40" s="6"/>
      <c r="U40" s="6"/>
      <c r="V40" s="6"/>
      <c r="W40" s="6"/>
      <c r="X40" s="6"/>
      <c r="Y40" s="7"/>
      <c r="Z40" s="7"/>
      <c r="AA40" s="7"/>
      <c r="AB40" s="7"/>
      <c r="AC40" s="8"/>
      <c r="AD40" s="8"/>
      <c r="AE40" s="8"/>
      <c r="AF40" s="8"/>
      <c r="AG40" s="7"/>
      <c r="AJ40" s="22"/>
      <c r="AK40" s="22"/>
      <c r="AL40" s="22"/>
      <c r="AM40" s="22"/>
      <c r="AN40" s="22"/>
      <c r="AO40" s="22"/>
      <c r="AP40" s="22"/>
      <c r="AQ40" s="22"/>
      <c r="AR40" s="22"/>
      <c r="AS40" s="22"/>
      <c r="AT40" s="22"/>
      <c r="AU40" s="22"/>
      <c r="AV40" s="22"/>
      <c r="AW40" s="22"/>
    </row>
    <row r="41" spans="2:49" ht="15" customHeight="1" x14ac:dyDescent="0.4">
      <c r="D41" s="1" t="s">
        <v>32</v>
      </c>
    </row>
    <row r="42" spans="2:49" ht="15" customHeight="1" x14ac:dyDescent="0.4">
      <c r="B42" s="110" t="s">
        <v>33</v>
      </c>
      <c r="C42" s="111"/>
      <c r="D42" s="116"/>
      <c r="E42" s="116"/>
      <c r="F42" s="117" t="s">
        <v>34</v>
      </c>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row>
    <row r="43" spans="2:49" ht="15" customHeight="1" x14ac:dyDescent="0.4">
      <c r="B43" s="112"/>
      <c r="C43" s="113"/>
      <c r="D43" s="116"/>
      <c r="E43" s="116"/>
      <c r="F43" s="117"/>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row>
    <row r="44" spans="2:49" ht="15" customHeight="1" x14ac:dyDescent="0.4">
      <c r="B44" s="112"/>
      <c r="C44" s="113"/>
      <c r="D44" s="119"/>
      <c r="E44" s="120"/>
      <c r="F44" s="125" t="s">
        <v>35</v>
      </c>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6"/>
    </row>
    <row r="45" spans="2:49" ht="25.5" customHeight="1" x14ac:dyDescent="0.4">
      <c r="B45" s="112"/>
      <c r="C45" s="113"/>
      <c r="D45" s="121"/>
      <c r="E45" s="12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127"/>
    </row>
    <row r="46" spans="2:49" ht="37.5" customHeight="1" x14ac:dyDescent="0.4">
      <c r="B46" s="112"/>
      <c r="C46" s="113"/>
      <c r="D46" s="123"/>
      <c r="E46" s="124"/>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9"/>
    </row>
    <row r="47" spans="2:49" ht="15" customHeight="1" x14ac:dyDescent="0.4">
      <c r="B47" s="112"/>
      <c r="C47" s="113"/>
      <c r="D47" s="116"/>
      <c r="E47" s="116"/>
      <c r="F47" s="130" t="s">
        <v>36</v>
      </c>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row>
    <row r="48" spans="2:49" ht="25.5" customHeight="1" x14ac:dyDescent="0.4">
      <c r="B48" s="114"/>
      <c r="C48" s="115"/>
      <c r="D48" s="116"/>
      <c r="E48" s="116"/>
      <c r="F48" s="130"/>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row>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sheetData>
  <sheetProtection password="C416" sheet="1" formatCells="0" selectLockedCells="1"/>
  <mergeCells count="184">
    <mergeCell ref="G30:G31"/>
    <mergeCell ref="E30:F31"/>
    <mergeCell ref="B30:D31"/>
    <mergeCell ref="G32:G33"/>
    <mergeCell ref="E32:F33"/>
    <mergeCell ref="B32:D33"/>
    <mergeCell ref="I26:I27"/>
    <mergeCell ref="H26:H27"/>
    <mergeCell ref="G26:G27"/>
    <mergeCell ref="E26:F27"/>
    <mergeCell ref="B26:D27"/>
    <mergeCell ref="G28:G29"/>
    <mergeCell ref="E28:F29"/>
    <mergeCell ref="B28:D29"/>
    <mergeCell ref="B42:C48"/>
    <mergeCell ref="D42:E43"/>
    <mergeCell ref="F42:AG43"/>
    <mergeCell ref="D44:E46"/>
    <mergeCell ref="F44:AG46"/>
    <mergeCell ref="D47:E48"/>
    <mergeCell ref="F47:AG48"/>
    <mergeCell ref="B38:X39"/>
    <mergeCell ref="Y38:AB39"/>
    <mergeCell ref="AC38:AF39"/>
    <mergeCell ref="AG38:AG39"/>
    <mergeCell ref="AC36:AF37"/>
    <mergeCell ref="AG36:AG37"/>
    <mergeCell ref="W36:W37"/>
    <mergeCell ref="X36:X37"/>
    <mergeCell ref="Y36:Y37"/>
    <mergeCell ref="Z36:Z37"/>
    <mergeCell ref="AA36:AA37"/>
    <mergeCell ref="AB36:AB37"/>
    <mergeCell ref="K36:K37"/>
    <mergeCell ref="L36:L37"/>
    <mergeCell ref="M36:P37"/>
    <mergeCell ref="Q36:Q37"/>
    <mergeCell ref="R36:T37"/>
    <mergeCell ref="U36:V37"/>
    <mergeCell ref="B36:D37"/>
    <mergeCell ref="E36:F37"/>
    <mergeCell ref="G36:G37"/>
    <mergeCell ref="H36:H37"/>
    <mergeCell ref="I36:I37"/>
    <mergeCell ref="J36:J37"/>
    <mergeCell ref="AC34:AF35"/>
    <mergeCell ref="AG34:AG35"/>
    <mergeCell ref="W34:W35"/>
    <mergeCell ref="X34:X35"/>
    <mergeCell ref="Y34:Y35"/>
    <mergeCell ref="Z34:Z35"/>
    <mergeCell ref="AA34:AA35"/>
    <mergeCell ref="AB34:AB35"/>
    <mergeCell ref="K34:K35"/>
    <mergeCell ref="L34:L35"/>
    <mergeCell ref="M34:P35"/>
    <mergeCell ref="Q34:Q35"/>
    <mergeCell ref="R34:T35"/>
    <mergeCell ref="U34:V35"/>
    <mergeCell ref="B34:D35"/>
    <mergeCell ref="E34:F35"/>
    <mergeCell ref="G34:G35"/>
    <mergeCell ref="H34:H35"/>
    <mergeCell ref="I34:I35"/>
    <mergeCell ref="J34:J35"/>
    <mergeCell ref="AB32:AB33"/>
    <mergeCell ref="AC32:AF33"/>
    <mergeCell ref="AG32:AG33"/>
    <mergeCell ref="U32:V33"/>
    <mergeCell ref="W32:W33"/>
    <mergeCell ref="X32:X33"/>
    <mergeCell ref="Y32:Y33"/>
    <mergeCell ref="Z32:Z33"/>
    <mergeCell ref="AA32:AA33"/>
    <mergeCell ref="J32:J33"/>
    <mergeCell ref="K32:K33"/>
    <mergeCell ref="L32:L33"/>
    <mergeCell ref="M32:P33"/>
    <mergeCell ref="Q32:Q33"/>
    <mergeCell ref="R32:T33"/>
    <mergeCell ref="AB30:AB31"/>
    <mergeCell ref="AC30:AF31"/>
    <mergeCell ref="AG30:AG31"/>
    <mergeCell ref="H32:H33"/>
    <mergeCell ref="I32:I33"/>
    <mergeCell ref="Q30:Q31"/>
    <mergeCell ref="R30:T31"/>
    <mergeCell ref="U30:V31"/>
    <mergeCell ref="W30:W31"/>
    <mergeCell ref="X30:X31"/>
    <mergeCell ref="Y30:Y31"/>
    <mergeCell ref="H30:H31"/>
    <mergeCell ref="I30:I31"/>
    <mergeCell ref="J30:J31"/>
    <mergeCell ref="K30:K31"/>
    <mergeCell ref="L30:L31"/>
    <mergeCell ref="M30:P31"/>
    <mergeCell ref="Z30:Z31"/>
    <mergeCell ref="Y28:Y29"/>
    <mergeCell ref="Z28:Z29"/>
    <mergeCell ref="L28:L29"/>
    <mergeCell ref="M28:P29"/>
    <mergeCell ref="Q28:Q29"/>
    <mergeCell ref="R28:T29"/>
    <mergeCell ref="U28:V29"/>
    <mergeCell ref="W28:W29"/>
    <mergeCell ref="AA30:AA31"/>
    <mergeCell ref="AB26:AB27"/>
    <mergeCell ref="AC26:AF27"/>
    <mergeCell ref="AG26:AG27"/>
    <mergeCell ref="H28:H29"/>
    <mergeCell ref="I28:I29"/>
    <mergeCell ref="J28:J29"/>
    <mergeCell ref="K28:K29"/>
    <mergeCell ref="U26:V27"/>
    <mergeCell ref="W26:W27"/>
    <mergeCell ref="X26:X27"/>
    <mergeCell ref="Y26:Y27"/>
    <mergeCell ref="Z26:Z27"/>
    <mergeCell ref="AA26:AA27"/>
    <mergeCell ref="J26:J27"/>
    <mergeCell ref="K26:K27"/>
    <mergeCell ref="L26:L27"/>
    <mergeCell ref="M26:P27"/>
    <mergeCell ref="Q26:Q27"/>
    <mergeCell ref="R26:T27"/>
    <mergeCell ref="AG28:AG29"/>
    <mergeCell ref="AA28:AA29"/>
    <mergeCell ref="AB28:AB29"/>
    <mergeCell ref="AC28:AF29"/>
    <mergeCell ref="X28:X29"/>
    <mergeCell ref="Z24:Z25"/>
    <mergeCell ref="AA24:AA25"/>
    <mergeCell ref="AB24:AB25"/>
    <mergeCell ref="AC24:AF25"/>
    <mergeCell ref="AG24:AG25"/>
    <mergeCell ref="Q24:Q25"/>
    <mergeCell ref="R24:T25"/>
    <mergeCell ref="U24:V25"/>
    <mergeCell ref="W24:W25"/>
    <mergeCell ref="X24:X25"/>
    <mergeCell ref="Y24:Y25"/>
    <mergeCell ref="B24:D25"/>
    <mergeCell ref="E24:F25"/>
    <mergeCell ref="G24:G25"/>
    <mergeCell ref="H24:H25"/>
    <mergeCell ref="I24:I25"/>
    <mergeCell ref="J24:J25"/>
    <mergeCell ref="K24:K25"/>
    <mergeCell ref="L24:L25"/>
    <mergeCell ref="M24:P25"/>
    <mergeCell ref="B17:AF19"/>
    <mergeCell ref="Q21:R21"/>
    <mergeCell ref="B22:D23"/>
    <mergeCell ref="E22:L23"/>
    <mergeCell ref="M22:Q23"/>
    <mergeCell ref="R22:T23"/>
    <mergeCell ref="U22:AB23"/>
    <mergeCell ref="AC22:AG23"/>
    <mergeCell ref="T12:W13"/>
    <mergeCell ref="X12:AF13"/>
    <mergeCell ref="E14:G15"/>
    <mergeCell ref="H14:AF15"/>
    <mergeCell ref="B10:D15"/>
    <mergeCell ref="E10:G13"/>
    <mergeCell ref="H10:Q13"/>
    <mergeCell ref="R10:S13"/>
    <mergeCell ref="T10:W11"/>
    <mergeCell ref="X10:AF11"/>
    <mergeCell ref="AG5:AG6"/>
    <mergeCell ref="AL5:AW5"/>
    <mergeCell ref="B7:L8"/>
    <mergeCell ref="AJ7:AW7"/>
    <mergeCell ref="AJ8:AW8"/>
    <mergeCell ref="AJ9:AW9"/>
    <mergeCell ref="A1:G2"/>
    <mergeCell ref="A3:AG4"/>
    <mergeCell ref="AL4:AW4"/>
    <mergeCell ref="W5:X6"/>
    <mergeCell ref="Y5:Z6"/>
    <mergeCell ref="AA5:AA6"/>
    <mergeCell ref="AB5:AC6"/>
    <mergeCell ref="AD5:AD6"/>
    <mergeCell ref="AE5:AF6"/>
  </mergeCells>
  <phoneticPr fontId="3"/>
  <dataValidations count="2">
    <dataValidation type="list" allowBlank="1" showInputMessage="1" sqref="D44:E48" xr:uid="{338021D9-BB38-4487-A307-B80C2FB2BE0B}">
      <formula1>"〇"</formula1>
    </dataValidation>
    <dataValidation type="list" allowBlank="1" showInputMessage="1" showErrorMessage="1" sqref="D42:E43" xr:uid="{5F38E531-358E-4B17-B036-E8213B4134A5}">
      <formula1>"〇"</formula1>
    </dataValidation>
  </dataValidations>
  <printOptions horizontalCentered="1" verticalCentered="1"/>
  <pageMargins left="0.43307086614173229" right="0.43307086614173229" top="0.74803149606299213" bottom="0.74803149606299213" header="0.31496062992125984" footer="0.31496062992125984"/>
  <pageSetup paperSize="9" scale="9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B3A06-2DFA-42AA-9033-5728B1982B14}">
  <sheetPr codeName="Sheet10">
    <tabColor rgb="FFFF0000"/>
  </sheetPr>
  <dimension ref="A1:AN67"/>
  <sheetViews>
    <sheetView view="pageBreakPreview" zoomScaleNormal="100" zoomScaleSheetLayoutView="100" workbookViewId="0">
      <selection activeCell="A31" sqref="A31:G32"/>
    </sheetView>
  </sheetViews>
  <sheetFormatPr defaultColWidth="9" defaultRowHeight="24" x14ac:dyDescent="0.4"/>
  <cols>
    <col min="1" max="150" width="2.625" style="9" customWidth="1"/>
    <col min="151" max="16384" width="9" style="9"/>
  </cols>
  <sheetData>
    <row r="1" spans="1:40" ht="15" customHeight="1" x14ac:dyDescent="0.4">
      <c r="A1" s="38" t="s">
        <v>37</v>
      </c>
      <c r="B1" s="38"/>
      <c r="C1" s="38"/>
      <c r="D1" s="38"/>
      <c r="E1" s="38"/>
      <c r="F1" s="38"/>
      <c r="G1" s="38"/>
    </row>
    <row r="2" spans="1:40" ht="3.75" customHeight="1" x14ac:dyDescent="0.4">
      <c r="A2" s="38"/>
      <c r="B2" s="38"/>
      <c r="C2" s="38"/>
      <c r="D2" s="38"/>
      <c r="E2" s="38"/>
      <c r="F2" s="38"/>
      <c r="G2" s="38"/>
    </row>
    <row r="3" spans="1:40" ht="15" customHeight="1" x14ac:dyDescent="0.4">
      <c r="A3" s="161" t="s">
        <v>38</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40" ht="3.75" customHeight="1" x14ac:dyDescent="0.4">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row>
    <row r="5" spans="1:40" ht="15" customHeight="1" x14ac:dyDescent="0.4">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ht="15" customHeight="1" x14ac:dyDescent="0.4">
      <c r="A6" s="162" t="s">
        <v>39</v>
      </c>
      <c r="B6" s="163"/>
      <c r="C6" s="163"/>
      <c r="D6" s="163"/>
      <c r="E6" s="163"/>
      <c r="F6" s="163"/>
      <c r="G6" s="163"/>
      <c r="H6" s="163"/>
      <c r="I6" s="163"/>
      <c r="J6" s="163"/>
      <c r="K6" s="164"/>
      <c r="L6" s="165">
        <f>様式③令和３年の収入見込額算定票!L5</f>
        <v>0</v>
      </c>
      <c r="M6" s="165"/>
      <c r="N6" s="165"/>
      <c r="O6" s="165"/>
      <c r="P6" s="165"/>
      <c r="Q6" s="165"/>
      <c r="R6" s="165"/>
      <c r="S6" s="165"/>
      <c r="T6" s="165"/>
      <c r="U6" s="165"/>
      <c r="V6" s="165"/>
      <c r="W6" s="165"/>
      <c r="X6" s="10"/>
      <c r="Y6" s="10"/>
      <c r="Z6" s="10"/>
      <c r="AA6" s="10"/>
      <c r="AB6" s="10"/>
      <c r="AC6" s="10"/>
      <c r="AD6" s="10"/>
      <c r="AE6" s="10"/>
      <c r="AF6" s="10"/>
      <c r="AG6" s="10"/>
      <c r="AH6" s="10"/>
      <c r="AI6" s="10"/>
      <c r="AJ6" s="10"/>
      <c r="AK6" s="10"/>
      <c r="AL6" s="10"/>
      <c r="AM6" s="10"/>
      <c r="AN6" s="10"/>
    </row>
    <row r="7" spans="1:40" ht="15" customHeight="1" x14ac:dyDescent="0.4">
      <c r="A7" s="166" t="s">
        <v>40</v>
      </c>
      <c r="B7" s="167"/>
      <c r="C7" s="167"/>
      <c r="D7" s="167"/>
      <c r="E7" s="167"/>
      <c r="F7" s="167"/>
      <c r="G7" s="167"/>
      <c r="H7" s="167"/>
      <c r="I7" s="167"/>
      <c r="J7" s="167"/>
      <c r="K7" s="168"/>
      <c r="L7" s="165"/>
      <c r="M7" s="165"/>
      <c r="N7" s="165"/>
      <c r="O7" s="165"/>
      <c r="P7" s="165"/>
      <c r="Q7" s="165"/>
      <c r="R7" s="165"/>
      <c r="S7" s="165"/>
      <c r="T7" s="165"/>
      <c r="U7" s="165"/>
      <c r="V7" s="165"/>
      <c r="W7" s="165"/>
      <c r="X7" s="10"/>
      <c r="Y7" s="10"/>
      <c r="Z7" s="10"/>
      <c r="AA7" s="10"/>
      <c r="AB7" s="10"/>
      <c r="AC7" s="10"/>
      <c r="AD7" s="10"/>
      <c r="AE7" s="10"/>
      <c r="AF7" s="10"/>
      <c r="AG7" s="10"/>
      <c r="AH7" s="10"/>
      <c r="AI7" s="10"/>
      <c r="AJ7" s="10"/>
      <c r="AK7" s="10"/>
      <c r="AL7" s="10"/>
      <c r="AM7" s="10"/>
      <c r="AN7" s="10"/>
    </row>
    <row r="8" spans="1:40" ht="15" customHeight="1" x14ac:dyDescent="0.4">
      <c r="A8" s="152" t="s">
        <v>41</v>
      </c>
      <c r="B8" s="152"/>
      <c r="C8" s="152"/>
      <c r="D8" s="152"/>
      <c r="E8" s="152"/>
      <c r="F8" s="152"/>
      <c r="G8" s="152"/>
      <c r="H8" s="152"/>
      <c r="I8" s="152"/>
      <c r="J8" s="153" t="s">
        <v>42</v>
      </c>
      <c r="K8" s="154"/>
      <c r="L8" s="154"/>
      <c r="M8" s="154"/>
      <c r="N8" s="154"/>
      <c r="O8" s="154"/>
      <c r="P8" s="155"/>
      <c r="Q8" s="153" t="s">
        <v>43</v>
      </c>
      <c r="R8" s="154"/>
      <c r="S8" s="154"/>
      <c r="T8" s="154"/>
      <c r="U8" s="154"/>
      <c r="V8" s="154"/>
      <c r="W8" s="155"/>
      <c r="X8" s="159" t="s">
        <v>44</v>
      </c>
      <c r="Y8" s="159"/>
      <c r="Z8" s="159"/>
      <c r="AA8" s="159"/>
      <c r="AB8" s="159"/>
      <c r="AC8" s="159"/>
      <c r="AD8" s="159"/>
      <c r="AE8" s="11"/>
      <c r="AF8" s="12"/>
      <c r="AG8" s="12"/>
      <c r="AH8" s="12"/>
      <c r="AI8" s="12"/>
      <c r="AJ8" s="10"/>
      <c r="AK8" s="10"/>
      <c r="AL8" s="10"/>
      <c r="AM8" s="10"/>
      <c r="AN8" s="10"/>
    </row>
    <row r="9" spans="1:40" ht="21.75" customHeight="1" x14ac:dyDescent="0.4">
      <c r="A9" s="152"/>
      <c r="B9" s="152"/>
      <c r="C9" s="152"/>
      <c r="D9" s="152"/>
      <c r="E9" s="152"/>
      <c r="F9" s="152"/>
      <c r="G9" s="152"/>
      <c r="H9" s="152"/>
      <c r="I9" s="152"/>
      <c r="J9" s="156"/>
      <c r="K9" s="157"/>
      <c r="L9" s="157"/>
      <c r="M9" s="157"/>
      <c r="N9" s="157"/>
      <c r="O9" s="157"/>
      <c r="P9" s="158"/>
      <c r="Q9" s="156"/>
      <c r="R9" s="157"/>
      <c r="S9" s="157"/>
      <c r="T9" s="157"/>
      <c r="U9" s="157"/>
      <c r="V9" s="157"/>
      <c r="W9" s="158"/>
      <c r="X9" s="160" t="s">
        <v>45</v>
      </c>
      <c r="Y9" s="160"/>
      <c r="Z9" s="160"/>
      <c r="AA9" s="160"/>
      <c r="AB9" s="160"/>
      <c r="AC9" s="160"/>
      <c r="AD9" s="160"/>
      <c r="AE9" s="12"/>
      <c r="AF9" s="12"/>
      <c r="AG9" s="12"/>
      <c r="AH9" s="12"/>
      <c r="AI9" s="12"/>
      <c r="AJ9" s="10"/>
      <c r="AK9" s="10"/>
      <c r="AL9" s="10"/>
      <c r="AM9" s="10"/>
      <c r="AN9" s="10"/>
    </row>
    <row r="10" spans="1:40" ht="15" customHeight="1" x14ac:dyDescent="0.4">
      <c r="A10" s="175" t="s">
        <v>46</v>
      </c>
      <c r="B10" s="175"/>
      <c r="C10" s="176"/>
      <c r="D10" s="177" t="s">
        <v>47</v>
      </c>
      <c r="E10" s="178"/>
      <c r="F10" s="178"/>
      <c r="G10" s="178"/>
      <c r="H10" s="178"/>
      <c r="I10" s="178"/>
      <c r="J10" s="179">
        <f>様式③令和３年の収入見込額算定票!J11</f>
        <v>0</v>
      </c>
      <c r="K10" s="179"/>
      <c r="L10" s="179"/>
      <c r="M10" s="179"/>
      <c r="N10" s="179"/>
      <c r="O10" s="180"/>
      <c r="P10" s="181" t="s">
        <v>23</v>
      </c>
      <c r="Q10" s="182" t="str">
        <f>様式③令和３年の収入見込額算定票!S11</f>
        <v/>
      </c>
      <c r="R10" s="182"/>
      <c r="S10" s="182"/>
      <c r="T10" s="182"/>
      <c r="U10" s="182"/>
      <c r="V10" s="183"/>
      <c r="W10" s="181" t="s">
        <v>23</v>
      </c>
      <c r="X10" s="169" t="str">
        <f>IFERROR((Q10-J10)/J10*100,"")</f>
        <v/>
      </c>
      <c r="Y10" s="170"/>
      <c r="Z10" s="170"/>
      <c r="AA10" s="170"/>
      <c r="AB10" s="170"/>
      <c r="AC10" s="170"/>
      <c r="AD10" s="173" t="s">
        <v>48</v>
      </c>
      <c r="AE10" s="10"/>
      <c r="AF10" s="10"/>
      <c r="AG10" s="10"/>
      <c r="AH10" s="235"/>
      <c r="AI10" s="10"/>
      <c r="AJ10" s="10"/>
      <c r="AK10" s="10"/>
      <c r="AL10" s="10"/>
      <c r="AM10" s="10"/>
      <c r="AN10" s="10"/>
    </row>
    <row r="11" spans="1:40" ht="15" customHeight="1" x14ac:dyDescent="0.4">
      <c r="A11" s="175"/>
      <c r="B11" s="175"/>
      <c r="C11" s="176"/>
      <c r="D11" s="177"/>
      <c r="E11" s="178"/>
      <c r="F11" s="178"/>
      <c r="G11" s="178"/>
      <c r="H11" s="178"/>
      <c r="I11" s="178"/>
      <c r="J11" s="179"/>
      <c r="K11" s="179"/>
      <c r="L11" s="179"/>
      <c r="M11" s="179"/>
      <c r="N11" s="179"/>
      <c r="O11" s="180"/>
      <c r="P11" s="181"/>
      <c r="Q11" s="182"/>
      <c r="R11" s="182"/>
      <c r="S11" s="182"/>
      <c r="T11" s="182"/>
      <c r="U11" s="182"/>
      <c r="V11" s="183"/>
      <c r="W11" s="181"/>
      <c r="X11" s="171"/>
      <c r="Y11" s="172"/>
      <c r="Z11" s="172"/>
      <c r="AA11" s="172"/>
      <c r="AB11" s="172"/>
      <c r="AC11" s="172"/>
      <c r="AD11" s="174"/>
      <c r="AE11" s="10"/>
      <c r="AF11" s="10"/>
      <c r="AG11" s="10"/>
      <c r="AH11" s="235"/>
      <c r="AI11" s="10"/>
      <c r="AJ11" s="10"/>
      <c r="AK11" s="10"/>
      <c r="AL11" s="10"/>
      <c r="AM11" s="10"/>
      <c r="AN11" s="10"/>
    </row>
    <row r="12" spans="1:40" ht="15" customHeight="1" x14ac:dyDescent="0.4">
      <c r="A12" s="175" t="s">
        <v>49</v>
      </c>
      <c r="B12" s="175"/>
      <c r="C12" s="176"/>
      <c r="D12" s="177" t="s">
        <v>50</v>
      </c>
      <c r="E12" s="178"/>
      <c r="F12" s="178"/>
      <c r="G12" s="178"/>
      <c r="H12" s="178"/>
      <c r="I12" s="178"/>
      <c r="J12" s="179">
        <f>様式③令和３年の収入見込額算定票!J13</f>
        <v>0</v>
      </c>
      <c r="K12" s="179"/>
      <c r="L12" s="179"/>
      <c r="M12" s="179"/>
      <c r="N12" s="179"/>
      <c r="O12" s="180"/>
      <c r="P12" s="181" t="s">
        <v>23</v>
      </c>
      <c r="Q12" s="182" t="str">
        <f>様式③令和３年の収入見込額算定票!AC13</f>
        <v/>
      </c>
      <c r="R12" s="182"/>
      <c r="S12" s="182"/>
      <c r="T12" s="182"/>
      <c r="U12" s="182"/>
      <c r="V12" s="183"/>
      <c r="W12" s="181" t="s">
        <v>23</v>
      </c>
      <c r="X12" s="169" t="str">
        <f t="shared" ref="X12" si="0">IFERROR((Q12-J12)/J12*100,"")</f>
        <v/>
      </c>
      <c r="Y12" s="170"/>
      <c r="Z12" s="170"/>
      <c r="AA12" s="170"/>
      <c r="AB12" s="170"/>
      <c r="AC12" s="170"/>
      <c r="AD12" s="173" t="s">
        <v>48</v>
      </c>
      <c r="AE12" s="10"/>
      <c r="AF12" s="10"/>
      <c r="AG12" s="10"/>
      <c r="AH12" s="10"/>
      <c r="AI12" s="10"/>
      <c r="AJ12" s="10"/>
      <c r="AK12" s="10"/>
      <c r="AL12" s="10"/>
      <c r="AM12" s="10"/>
      <c r="AN12" s="10"/>
    </row>
    <row r="13" spans="1:40" ht="15" customHeight="1" x14ac:dyDescent="0.4">
      <c r="A13" s="175"/>
      <c r="B13" s="175"/>
      <c r="C13" s="176"/>
      <c r="D13" s="177"/>
      <c r="E13" s="178"/>
      <c r="F13" s="178"/>
      <c r="G13" s="178"/>
      <c r="H13" s="178"/>
      <c r="I13" s="178"/>
      <c r="J13" s="179"/>
      <c r="K13" s="179"/>
      <c r="L13" s="179"/>
      <c r="M13" s="179"/>
      <c r="N13" s="179"/>
      <c r="O13" s="180"/>
      <c r="P13" s="181"/>
      <c r="Q13" s="182"/>
      <c r="R13" s="182"/>
      <c r="S13" s="182"/>
      <c r="T13" s="182"/>
      <c r="U13" s="182"/>
      <c r="V13" s="183"/>
      <c r="W13" s="181"/>
      <c r="X13" s="171"/>
      <c r="Y13" s="172"/>
      <c r="Z13" s="172"/>
      <c r="AA13" s="172"/>
      <c r="AB13" s="172"/>
      <c r="AC13" s="172"/>
      <c r="AD13" s="174"/>
      <c r="AE13" s="10"/>
      <c r="AF13" s="10"/>
      <c r="AG13" s="10"/>
      <c r="AH13" s="10"/>
      <c r="AI13" s="10"/>
      <c r="AJ13" s="10"/>
      <c r="AK13" s="10"/>
      <c r="AL13" s="10"/>
      <c r="AM13" s="10"/>
      <c r="AN13" s="10"/>
    </row>
    <row r="14" spans="1:40" ht="15" customHeight="1" x14ac:dyDescent="0.4">
      <c r="A14" s="197" t="s">
        <v>51</v>
      </c>
      <c r="B14" s="197"/>
      <c r="C14" s="198"/>
      <c r="D14" s="177" t="s">
        <v>52</v>
      </c>
      <c r="E14" s="178"/>
      <c r="F14" s="178"/>
      <c r="G14" s="178"/>
      <c r="H14" s="178"/>
      <c r="I14" s="178"/>
      <c r="J14" s="179">
        <f>様式③令和３年の収入見込額算定票!J15</f>
        <v>0</v>
      </c>
      <c r="K14" s="179"/>
      <c r="L14" s="179"/>
      <c r="M14" s="179"/>
      <c r="N14" s="179"/>
      <c r="O14" s="180"/>
      <c r="P14" s="181" t="s">
        <v>23</v>
      </c>
      <c r="Q14" s="182" t="str">
        <f>様式③令和３年の収入見込額算定票!AC15</f>
        <v/>
      </c>
      <c r="R14" s="182"/>
      <c r="S14" s="182"/>
      <c r="T14" s="182"/>
      <c r="U14" s="182"/>
      <c r="V14" s="183"/>
      <c r="W14" s="181" t="s">
        <v>23</v>
      </c>
      <c r="X14" s="169" t="str">
        <f>IFERROR((Q14-J14)/J14*100,"")</f>
        <v/>
      </c>
      <c r="Y14" s="170"/>
      <c r="Z14" s="170"/>
      <c r="AA14" s="170"/>
      <c r="AB14" s="170"/>
      <c r="AC14" s="170"/>
      <c r="AD14" s="173" t="s">
        <v>48</v>
      </c>
      <c r="AE14" s="10"/>
      <c r="AF14" s="10"/>
      <c r="AG14" s="10"/>
      <c r="AH14" s="10"/>
      <c r="AI14" s="10"/>
      <c r="AJ14" s="10"/>
      <c r="AK14" s="10"/>
      <c r="AL14" s="10"/>
      <c r="AM14" s="10"/>
      <c r="AN14" s="10"/>
    </row>
    <row r="15" spans="1:40" ht="15" customHeight="1" x14ac:dyDescent="0.4">
      <c r="A15" s="197"/>
      <c r="B15" s="197"/>
      <c r="C15" s="198"/>
      <c r="D15" s="177"/>
      <c r="E15" s="178"/>
      <c r="F15" s="178"/>
      <c r="G15" s="178"/>
      <c r="H15" s="178"/>
      <c r="I15" s="178"/>
      <c r="J15" s="179"/>
      <c r="K15" s="179"/>
      <c r="L15" s="179"/>
      <c r="M15" s="179"/>
      <c r="N15" s="179"/>
      <c r="O15" s="180"/>
      <c r="P15" s="181"/>
      <c r="Q15" s="182"/>
      <c r="R15" s="182"/>
      <c r="S15" s="182"/>
      <c r="T15" s="182"/>
      <c r="U15" s="182"/>
      <c r="V15" s="183"/>
      <c r="W15" s="181"/>
      <c r="X15" s="171"/>
      <c r="Y15" s="172"/>
      <c r="Z15" s="172"/>
      <c r="AA15" s="172"/>
      <c r="AB15" s="172"/>
      <c r="AC15" s="172"/>
      <c r="AD15" s="174"/>
      <c r="AE15" s="10"/>
      <c r="AF15" s="10"/>
      <c r="AG15" s="10"/>
      <c r="AH15" s="10"/>
      <c r="AI15" s="10"/>
      <c r="AJ15" s="10"/>
      <c r="AK15" s="10"/>
      <c r="AL15" s="10"/>
      <c r="AM15" s="10"/>
      <c r="AN15" s="10"/>
    </row>
    <row r="16" spans="1:40" ht="15" customHeight="1" x14ac:dyDescent="0.4">
      <c r="A16" s="10"/>
      <c r="B16" s="10"/>
      <c r="C16" s="10"/>
      <c r="D16" s="10"/>
      <c r="E16" s="10"/>
      <c r="F16" s="10"/>
      <c r="G16" s="10"/>
      <c r="H16" s="10"/>
      <c r="I16" s="10"/>
      <c r="J16" s="10"/>
      <c r="K16" s="10"/>
      <c r="L16" s="10"/>
      <c r="M16" s="13"/>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0" ht="15" customHeight="1" x14ac:dyDescent="0.4">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row>
    <row r="18" spans="1:40" ht="15" customHeight="1" x14ac:dyDescent="0.4">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row>
    <row r="19" spans="1:40" ht="15" customHeight="1" x14ac:dyDescent="0.4">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row>
    <row r="20" spans="1:40" ht="15" customHeight="1" x14ac:dyDescent="0.4">
      <c r="A20" s="10" t="s">
        <v>53</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row>
    <row r="21" spans="1:40" ht="15" customHeight="1" x14ac:dyDescent="0.4">
      <c r="A21" s="10" t="s">
        <v>54</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row>
    <row r="22" spans="1:40" ht="15" customHeight="1" x14ac:dyDescent="0.4">
      <c r="A22" s="175" t="s">
        <v>55</v>
      </c>
      <c r="B22" s="175"/>
      <c r="C22" s="175"/>
      <c r="D22" s="175"/>
      <c r="E22" s="175"/>
      <c r="F22" s="175"/>
      <c r="G22" s="175"/>
      <c r="H22" s="175" t="s">
        <v>56</v>
      </c>
      <c r="I22" s="175"/>
      <c r="J22" s="175"/>
      <c r="K22" s="175"/>
      <c r="L22" s="175"/>
      <c r="M22" s="175"/>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row>
    <row r="23" spans="1:40" ht="9.75" customHeight="1" thickBot="1" x14ac:dyDescent="0.45">
      <c r="A23" s="175"/>
      <c r="B23" s="175"/>
      <c r="C23" s="175"/>
      <c r="D23" s="175"/>
      <c r="E23" s="175"/>
      <c r="F23" s="175"/>
      <c r="G23" s="175"/>
      <c r="H23" s="159"/>
      <c r="I23" s="159"/>
      <c r="J23" s="159"/>
      <c r="K23" s="159"/>
      <c r="L23" s="159"/>
      <c r="M23" s="159"/>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row>
    <row r="24" spans="1:40" ht="15" customHeight="1" x14ac:dyDescent="0.4">
      <c r="A24" s="184" t="s">
        <v>57</v>
      </c>
      <c r="B24" s="185"/>
      <c r="C24" s="185"/>
      <c r="D24" s="185"/>
      <c r="E24" s="185"/>
      <c r="F24" s="185"/>
      <c r="G24" s="186"/>
      <c r="H24" s="187"/>
      <c r="I24" s="188"/>
      <c r="J24" s="188"/>
      <c r="K24" s="188"/>
      <c r="L24" s="188"/>
      <c r="M24" s="194" t="s">
        <v>23</v>
      </c>
      <c r="N24" s="10"/>
      <c r="O24" s="10"/>
      <c r="P24" s="10"/>
      <c r="Q24" s="197" t="s">
        <v>58</v>
      </c>
      <c r="R24" s="197"/>
      <c r="S24" s="197"/>
      <c r="T24" s="197"/>
      <c r="U24" s="197"/>
      <c r="V24" s="197"/>
      <c r="W24" s="198"/>
      <c r="X24" s="199" t="s">
        <v>59</v>
      </c>
      <c r="Y24" s="200"/>
      <c r="Z24" s="203" t="s">
        <v>60</v>
      </c>
      <c r="AA24" s="204"/>
      <c r="AB24" s="205"/>
      <c r="AC24" s="219" t="s">
        <v>48</v>
      </c>
      <c r="AD24" s="219"/>
      <c r="AE24" s="219"/>
      <c r="AF24" s="227"/>
      <c r="AG24" s="10"/>
      <c r="AH24" s="10"/>
      <c r="AI24" s="10"/>
      <c r="AJ24" s="10"/>
      <c r="AK24" s="10"/>
      <c r="AL24" s="10"/>
      <c r="AM24" s="10"/>
      <c r="AN24" s="10"/>
    </row>
    <row r="25" spans="1:40" ht="15" customHeight="1" x14ac:dyDescent="0.4">
      <c r="A25" s="230">
        <f>L6</f>
        <v>0</v>
      </c>
      <c r="B25" s="231"/>
      <c r="C25" s="231"/>
      <c r="D25" s="231"/>
      <c r="E25" s="231"/>
      <c r="F25" s="231"/>
      <c r="G25" s="231"/>
      <c r="H25" s="189"/>
      <c r="I25" s="190"/>
      <c r="J25" s="190"/>
      <c r="K25" s="190"/>
      <c r="L25" s="190"/>
      <c r="M25" s="195"/>
      <c r="N25" s="10"/>
      <c r="O25" s="10"/>
      <c r="P25" s="10"/>
      <c r="Q25" s="197"/>
      <c r="R25" s="197"/>
      <c r="S25" s="197"/>
      <c r="T25" s="197"/>
      <c r="U25" s="197"/>
      <c r="V25" s="197"/>
      <c r="W25" s="198"/>
      <c r="X25" s="201"/>
      <c r="Y25" s="202"/>
      <c r="Z25" s="66"/>
      <c r="AA25" s="66"/>
      <c r="AB25" s="206"/>
      <c r="AC25" s="221"/>
      <c r="AD25" s="221"/>
      <c r="AE25" s="221"/>
      <c r="AF25" s="228"/>
      <c r="AG25" s="10"/>
      <c r="AH25" s="10"/>
      <c r="AI25" s="235" t="s">
        <v>61</v>
      </c>
      <c r="AJ25" s="235"/>
      <c r="AK25" s="207" t="str">
        <f>IF(AND(7500000&lt;H24,H24&lt;=10000000),"0.2",IF(AND(5500000&lt;H24,H24&lt;=7500000),"0.4",IF(AND(4000000&lt;H24,H24&lt;=5500000),"0.6",IF(AND(3000000&lt;H24,H24&lt;=4000000),"0.8",IF(H24&lt;=3000000,"1")))))</f>
        <v>1</v>
      </c>
      <c r="AL25" s="207"/>
      <c r="AM25" s="207"/>
      <c r="AN25" s="10"/>
    </row>
    <row r="26" spans="1:40" ht="12" customHeight="1" thickBot="1" x14ac:dyDescent="0.45">
      <c r="A26" s="230"/>
      <c r="B26" s="231"/>
      <c r="C26" s="231"/>
      <c r="D26" s="232"/>
      <c r="E26" s="232"/>
      <c r="F26" s="232"/>
      <c r="G26" s="231"/>
      <c r="H26" s="191"/>
      <c r="I26" s="192"/>
      <c r="J26" s="193"/>
      <c r="K26" s="193"/>
      <c r="L26" s="192"/>
      <c r="M26" s="196"/>
      <c r="N26" s="10"/>
      <c r="O26" s="10"/>
      <c r="P26" s="10"/>
      <c r="Q26" s="208" t="s">
        <v>62</v>
      </c>
      <c r="R26" s="209"/>
      <c r="S26" s="209"/>
      <c r="T26" s="210"/>
      <c r="U26" s="210"/>
      <c r="V26" s="209"/>
      <c r="W26" s="211"/>
      <c r="X26" s="215" t="str">
        <f>IF(3000000&gt;=H24,"〇","")</f>
        <v>〇</v>
      </c>
      <c r="Y26" s="216"/>
      <c r="Z26" s="219">
        <v>1</v>
      </c>
      <c r="AA26" s="219"/>
      <c r="AB26" s="220"/>
      <c r="AC26" s="223" t="s">
        <v>63</v>
      </c>
      <c r="AD26" s="223"/>
      <c r="AE26" s="223"/>
      <c r="AF26" s="224"/>
      <c r="AG26" s="10"/>
      <c r="AH26" s="10"/>
      <c r="AI26" s="235"/>
      <c r="AJ26" s="235"/>
      <c r="AK26" s="207"/>
      <c r="AL26" s="207"/>
      <c r="AM26" s="207"/>
      <c r="AN26" s="10"/>
    </row>
    <row r="27" spans="1:40" ht="12" customHeight="1" x14ac:dyDescent="0.4">
      <c r="A27" s="230"/>
      <c r="B27" s="231"/>
      <c r="C27" s="231"/>
      <c r="D27" s="231"/>
      <c r="E27" s="231"/>
      <c r="F27" s="231"/>
      <c r="G27" s="231"/>
      <c r="H27" s="236"/>
      <c r="I27" s="188"/>
      <c r="J27" s="188"/>
      <c r="K27" s="188"/>
      <c r="L27" s="188"/>
      <c r="M27" s="241" t="s">
        <v>23</v>
      </c>
      <c r="N27" s="10"/>
      <c r="O27" s="10"/>
      <c r="P27" s="10"/>
      <c r="Q27" s="212"/>
      <c r="R27" s="213"/>
      <c r="S27" s="213"/>
      <c r="T27" s="213"/>
      <c r="U27" s="213"/>
      <c r="V27" s="213"/>
      <c r="W27" s="214"/>
      <c r="X27" s="217"/>
      <c r="Y27" s="218"/>
      <c r="Z27" s="221"/>
      <c r="AA27" s="221"/>
      <c r="AB27" s="222"/>
      <c r="AC27" s="225"/>
      <c r="AD27" s="225"/>
      <c r="AE27" s="225"/>
      <c r="AF27" s="226"/>
      <c r="AG27" s="10"/>
      <c r="AH27" s="10"/>
      <c r="AI27" s="10"/>
      <c r="AJ27" s="10"/>
      <c r="AK27" s="14"/>
      <c r="AL27" s="14"/>
      <c r="AM27" s="14"/>
      <c r="AN27" s="10"/>
    </row>
    <row r="28" spans="1:40" ht="12" customHeight="1" x14ac:dyDescent="0.4">
      <c r="A28" s="230"/>
      <c r="B28" s="231"/>
      <c r="C28" s="231"/>
      <c r="D28" s="231"/>
      <c r="E28" s="231"/>
      <c r="F28" s="231"/>
      <c r="G28" s="231"/>
      <c r="H28" s="237"/>
      <c r="I28" s="238"/>
      <c r="J28" s="238"/>
      <c r="K28" s="238"/>
      <c r="L28" s="190"/>
      <c r="M28" s="242"/>
      <c r="N28" s="10"/>
      <c r="O28" s="10"/>
      <c r="P28" s="10"/>
      <c r="Q28" s="210" t="s">
        <v>64</v>
      </c>
      <c r="R28" s="210"/>
      <c r="S28" s="210"/>
      <c r="T28" s="210"/>
      <c r="U28" s="210"/>
      <c r="V28" s="210"/>
      <c r="W28" s="229"/>
      <c r="X28" s="215" t="str">
        <f>IF(AND(3000000&lt;H24,H24&lt;=4000000),"〇","")</f>
        <v/>
      </c>
      <c r="Y28" s="216"/>
      <c r="Z28" s="219">
        <v>0.8</v>
      </c>
      <c r="AA28" s="219"/>
      <c r="AB28" s="220"/>
      <c r="AC28" s="223" t="s">
        <v>65</v>
      </c>
      <c r="AD28" s="223"/>
      <c r="AE28" s="223"/>
      <c r="AF28" s="224"/>
      <c r="AG28" s="10"/>
      <c r="AH28" s="10"/>
      <c r="AI28" s="10"/>
      <c r="AJ28" s="10"/>
      <c r="AK28" s="14"/>
      <c r="AL28" s="14"/>
      <c r="AM28" s="14"/>
      <c r="AN28" s="10"/>
    </row>
    <row r="29" spans="1:40" ht="12" customHeight="1" x14ac:dyDescent="0.4">
      <c r="A29" s="230"/>
      <c r="B29" s="231"/>
      <c r="C29" s="231"/>
      <c r="D29" s="231"/>
      <c r="E29" s="231"/>
      <c r="F29" s="231"/>
      <c r="G29" s="231"/>
      <c r="H29" s="237"/>
      <c r="I29" s="238"/>
      <c r="J29" s="238"/>
      <c r="K29" s="238"/>
      <c r="L29" s="190"/>
      <c r="M29" s="242"/>
      <c r="N29" s="10"/>
      <c r="O29" s="10"/>
      <c r="P29" s="10"/>
      <c r="Q29" s="210"/>
      <c r="R29" s="210"/>
      <c r="S29" s="210"/>
      <c r="T29" s="210"/>
      <c r="U29" s="210"/>
      <c r="V29" s="210"/>
      <c r="W29" s="229"/>
      <c r="X29" s="217"/>
      <c r="Y29" s="218"/>
      <c r="Z29" s="221"/>
      <c r="AA29" s="221"/>
      <c r="AB29" s="222"/>
      <c r="AC29" s="225"/>
      <c r="AD29" s="225"/>
      <c r="AE29" s="225"/>
      <c r="AF29" s="226"/>
      <c r="AG29" s="10"/>
      <c r="AH29" s="10"/>
      <c r="AI29" s="10"/>
      <c r="AJ29" s="10"/>
      <c r="AK29" s="14"/>
      <c r="AL29" s="14"/>
      <c r="AM29" s="14"/>
      <c r="AN29" s="10"/>
    </row>
    <row r="30" spans="1:40" ht="12" customHeight="1" x14ac:dyDescent="0.4">
      <c r="A30" s="233"/>
      <c r="B30" s="234"/>
      <c r="C30" s="234"/>
      <c r="D30" s="234"/>
      <c r="E30" s="234"/>
      <c r="F30" s="234"/>
      <c r="G30" s="234"/>
      <c r="H30" s="239"/>
      <c r="I30" s="240"/>
      <c r="J30" s="240"/>
      <c r="K30" s="240"/>
      <c r="L30" s="240"/>
      <c r="M30" s="228"/>
      <c r="N30" s="10"/>
      <c r="O30" s="10"/>
      <c r="P30" s="10"/>
      <c r="Q30" s="210" t="s">
        <v>66</v>
      </c>
      <c r="R30" s="210"/>
      <c r="S30" s="210"/>
      <c r="T30" s="210"/>
      <c r="U30" s="210"/>
      <c r="V30" s="210"/>
      <c r="W30" s="229"/>
      <c r="X30" s="215" t="str">
        <f>IF(AND(4000000&lt;H24,H24&lt;=5500000),"〇","")</f>
        <v/>
      </c>
      <c r="Y30" s="216"/>
      <c r="Z30" s="219">
        <v>0.6</v>
      </c>
      <c r="AA30" s="219"/>
      <c r="AB30" s="220"/>
      <c r="AC30" s="223" t="s">
        <v>67</v>
      </c>
      <c r="AD30" s="223"/>
      <c r="AE30" s="223"/>
      <c r="AF30" s="224"/>
      <c r="AG30" s="10"/>
      <c r="AH30" s="10"/>
      <c r="AI30" s="10"/>
      <c r="AJ30" s="10"/>
      <c r="AK30" s="10"/>
      <c r="AL30" s="10"/>
      <c r="AM30" s="10"/>
      <c r="AN30" s="10"/>
    </row>
    <row r="31" spans="1:40" ht="12" customHeight="1" x14ac:dyDescent="0.4">
      <c r="A31" s="264"/>
      <c r="B31" s="265"/>
      <c r="C31" s="265"/>
      <c r="D31" s="251"/>
      <c r="E31" s="251"/>
      <c r="F31" s="251"/>
      <c r="G31" s="266"/>
      <c r="H31" s="75"/>
      <c r="I31" s="75"/>
      <c r="J31" s="75"/>
      <c r="K31" s="75"/>
      <c r="L31" s="252"/>
      <c r="M31" s="227" t="s">
        <v>23</v>
      </c>
      <c r="N31" s="10"/>
      <c r="O31" s="10"/>
      <c r="P31" s="10"/>
      <c r="Q31" s="210"/>
      <c r="R31" s="210"/>
      <c r="S31" s="210"/>
      <c r="T31" s="210"/>
      <c r="U31" s="210"/>
      <c r="V31" s="210"/>
      <c r="W31" s="229"/>
      <c r="X31" s="217"/>
      <c r="Y31" s="218"/>
      <c r="Z31" s="221"/>
      <c r="AA31" s="221"/>
      <c r="AB31" s="222"/>
      <c r="AC31" s="225"/>
      <c r="AD31" s="225"/>
      <c r="AE31" s="225"/>
      <c r="AF31" s="226"/>
      <c r="AG31" s="10"/>
      <c r="AH31" s="10"/>
      <c r="AI31" s="10"/>
      <c r="AJ31" s="10"/>
      <c r="AK31" s="10"/>
      <c r="AL31" s="10"/>
      <c r="AM31" s="10"/>
      <c r="AN31" s="10"/>
    </row>
    <row r="32" spans="1:40" ht="12" customHeight="1" x14ac:dyDescent="0.4">
      <c r="A32" s="267"/>
      <c r="B32" s="268"/>
      <c r="C32" s="268"/>
      <c r="D32" s="268"/>
      <c r="E32" s="268"/>
      <c r="F32" s="268"/>
      <c r="G32" s="269"/>
      <c r="H32" s="75"/>
      <c r="I32" s="75"/>
      <c r="J32" s="75"/>
      <c r="K32" s="75"/>
      <c r="L32" s="240"/>
      <c r="M32" s="228"/>
      <c r="N32" s="10"/>
      <c r="O32" s="10"/>
      <c r="P32" s="10"/>
      <c r="Q32" s="210" t="s">
        <v>68</v>
      </c>
      <c r="R32" s="210"/>
      <c r="S32" s="210"/>
      <c r="T32" s="210"/>
      <c r="U32" s="210"/>
      <c r="V32" s="210"/>
      <c r="W32" s="229"/>
      <c r="X32" s="215" t="str">
        <f>IF(AND(5500000&lt;H24,H24&lt;=7500000),"〇","")</f>
        <v/>
      </c>
      <c r="Y32" s="216"/>
      <c r="Z32" s="219">
        <v>0.4</v>
      </c>
      <c r="AA32" s="219"/>
      <c r="AB32" s="220"/>
      <c r="AC32" s="223" t="s">
        <v>69</v>
      </c>
      <c r="AD32" s="223"/>
      <c r="AE32" s="223"/>
      <c r="AF32" s="224"/>
      <c r="AG32" s="10"/>
      <c r="AH32" s="10"/>
      <c r="AI32" s="10"/>
      <c r="AJ32" s="10"/>
      <c r="AK32" s="10"/>
      <c r="AL32" s="10"/>
      <c r="AM32" s="10"/>
      <c r="AN32" s="10"/>
    </row>
    <row r="33" spans="1:40" ht="12" customHeight="1" x14ac:dyDescent="0.4">
      <c r="A33" s="251" t="s">
        <v>106</v>
      </c>
      <c r="B33" s="251"/>
      <c r="C33" s="251"/>
      <c r="D33" s="251"/>
      <c r="E33" s="251"/>
      <c r="F33" s="251"/>
      <c r="G33" s="251"/>
      <c r="H33" s="75" t="s">
        <v>106</v>
      </c>
      <c r="I33" s="75"/>
      <c r="J33" s="75"/>
      <c r="K33" s="75"/>
      <c r="L33" s="252"/>
      <c r="M33" s="227" t="s">
        <v>23</v>
      </c>
      <c r="N33" s="10"/>
      <c r="O33" s="10"/>
      <c r="P33" s="10"/>
      <c r="Q33" s="210"/>
      <c r="R33" s="210"/>
      <c r="S33" s="210"/>
      <c r="T33" s="210"/>
      <c r="U33" s="210"/>
      <c r="V33" s="210"/>
      <c r="W33" s="229"/>
      <c r="X33" s="217"/>
      <c r="Y33" s="218"/>
      <c r="Z33" s="221"/>
      <c r="AA33" s="221"/>
      <c r="AB33" s="222"/>
      <c r="AC33" s="225"/>
      <c r="AD33" s="225"/>
      <c r="AE33" s="225"/>
      <c r="AF33" s="226"/>
      <c r="AG33" s="10"/>
      <c r="AH33" s="10"/>
      <c r="AI33" s="10"/>
      <c r="AJ33" s="10"/>
      <c r="AK33" s="10"/>
      <c r="AL33" s="10"/>
      <c r="AM33" s="10"/>
      <c r="AN33" s="10"/>
    </row>
    <row r="34" spans="1:40" ht="12" customHeight="1" x14ac:dyDescent="0.4">
      <c r="A34" s="251"/>
      <c r="B34" s="251"/>
      <c r="C34" s="251"/>
      <c r="D34" s="251"/>
      <c r="E34" s="251"/>
      <c r="F34" s="251"/>
      <c r="G34" s="251"/>
      <c r="H34" s="75"/>
      <c r="I34" s="75"/>
      <c r="J34" s="75"/>
      <c r="K34" s="75"/>
      <c r="L34" s="240"/>
      <c r="M34" s="228"/>
      <c r="N34" s="10"/>
      <c r="O34" s="10"/>
      <c r="P34" s="10"/>
      <c r="Q34" s="210" t="s">
        <v>70</v>
      </c>
      <c r="R34" s="210"/>
      <c r="S34" s="210"/>
      <c r="T34" s="210"/>
      <c r="U34" s="210"/>
      <c r="V34" s="210"/>
      <c r="W34" s="229"/>
      <c r="X34" s="215" t="str">
        <f>IF(AND(7500000&lt;H24,H24&lt;=10000000),"〇","")</f>
        <v/>
      </c>
      <c r="Y34" s="216"/>
      <c r="Z34" s="219">
        <v>0.2</v>
      </c>
      <c r="AA34" s="219"/>
      <c r="AB34" s="220"/>
      <c r="AC34" s="223" t="s">
        <v>71</v>
      </c>
      <c r="AD34" s="223"/>
      <c r="AE34" s="223"/>
      <c r="AF34" s="224"/>
      <c r="AG34" s="10"/>
      <c r="AH34" s="10"/>
      <c r="AI34" s="10"/>
      <c r="AJ34" s="10"/>
      <c r="AK34" s="10"/>
      <c r="AL34" s="10"/>
      <c r="AM34" s="10"/>
      <c r="AN34" s="10"/>
    </row>
    <row r="35" spans="1:40" ht="12" customHeight="1" thickBot="1" x14ac:dyDescent="0.45">
      <c r="A35" s="32"/>
      <c r="B35" s="32"/>
      <c r="C35" s="32"/>
      <c r="D35" s="32"/>
      <c r="E35" s="257" t="s">
        <v>72</v>
      </c>
      <c r="F35" s="219"/>
      <c r="G35" s="227"/>
      <c r="H35" s="258">
        <f>SUM(H24,H31,H33)</f>
        <v>0</v>
      </c>
      <c r="I35" s="259"/>
      <c r="J35" s="259"/>
      <c r="K35" s="259"/>
      <c r="L35" s="260"/>
      <c r="M35" s="227" t="s">
        <v>23</v>
      </c>
      <c r="N35" s="10"/>
      <c r="O35" s="10"/>
      <c r="P35" s="10"/>
      <c r="Q35" s="210"/>
      <c r="R35" s="210"/>
      <c r="S35" s="210"/>
      <c r="T35" s="210"/>
      <c r="U35" s="210"/>
      <c r="V35" s="210"/>
      <c r="W35" s="229"/>
      <c r="X35" s="253"/>
      <c r="Y35" s="254"/>
      <c r="Z35" s="255"/>
      <c r="AA35" s="255"/>
      <c r="AB35" s="256"/>
      <c r="AC35" s="225"/>
      <c r="AD35" s="225"/>
      <c r="AE35" s="225"/>
      <c r="AF35" s="226"/>
      <c r="AG35" s="10"/>
      <c r="AH35" s="10"/>
      <c r="AI35" s="10"/>
      <c r="AJ35" s="10"/>
      <c r="AK35" s="10"/>
      <c r="AL35" s="10"/>
      <c r="AM35" s="10"/>
      <c r="AN35" s="10"/>
    </row>
    <row r="36" spans="1:40" ht="12" customHeight="1" x14ac:dyDescent="0.4">
      <c r="A36" s="32"/>
      <c r="B36" s="32"/>
      <c r="C36" s="32"/>
      <c r="D36" s="32"/>
      <c r="E36" s="175"/>
      <c r="F36" s="175"/>
      <c r="G36" s="228"/>
      <c r="H36" s="261"/>
      <c r="I36" s="262"/>
      <c r="J36" s="262"/>
      <c r="K36" s="262"/>
      <c r="L36" s="263"/>
      <c r="M36" s="228"/>
      <c r="N36" s="10"/>
      <c r="O36" s="10"/>
      <c r="P36" s="10"/>
      <c r="Q36" s="15"/>
      <c r="R36" s="15"/>
      <c r="S36" s="15"/>
      <c r="T36" s="15"/>
      <c r="U36" s="15"/>
      <c r="V36" s="15"/>
      <c r="W36" s="15"/>
      <c r="X36" s="16"/>
      <c r="Y36" s="16"/>
      <c r="Z36" s="17"/>
      <c r="AA36" s="17"/>
      <c r="AB36" s="17"/>
      <c r="AC36" s="18"/>
      <c r="AD36" s="18"/>
      <c r="AE36" s="18"/>
      <c r="AF36" s="18"/>
      <c r="AG36" s="10"/>
      <c r="AH36" s="10"/>
      <c r="AI36" s="10"/>
      <c r="AJ36" s="10"/>
      <c r="AK36" s="10"/>
      <c r="AL36" s="10"/>
      <c r="AM36" s="10"/>
      <c r="AN36" s="10"/>
    </row>
    <row r="37" spans="1:40" ht="15" customHeight="1" x14ac:dyDescent="0.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row>
    <row r="38" spans="1:40" ht="15" customHeight="1" x14ac:dyDescent="0.4">
      <c r="A38" s="10" t="s">
        <v>73</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row>
    <row r="39" spans="1:40" ht="15" customHeight="1" x14ac:dyDescent="0.4">
      <c r="A39" s="235" t="s">
        <v>74</v>
      </c>
      <c r="B39" s="242"/>
      <c r="C39" s="243">
        <f>様式①減免申請書!AC38</f>
        <v>0</v>
      </c>
      <c r="D39" s="244"/>
      <c r="E39" s="244"/>
      <c r="F39" s="244"/>
      <c r="G39" s="245"/>
      <c r="H39" s="235" t="s">
        <v>75</v>
      </c>
      <c r="I39" s="235" t="s">
        <v>76</v>
      </c>
      <c r="J39" s="235"/>
      <c r="K39" s="235" t="s">
        <v>77</v>
      </c>
      <c r="L39" s="235" t="s">
        <v>78</v>
      </c>
      <c r="M39" s="235"/>
      <c r="N39" s="235" t="s">
        <v>79</v>
      </c>
      <c r="O39" s="243" t="str">
        <f>IFERROR(ROUND(C39*H27/H35,0),"")</f>
        <v/>
      </c>
      <c r="P39" s="244"/>
      <c r="Q39" s="244"/>
      <c r="R39" s="244"/>
      <c r="S39" s="245"/>
      <c r="T39" s="249" t="s">
        <v>80</v>
      </c>
      <c r="U39" s="249"/>
      <c r="V39" s="249"/>
      <c r="W39" s="19"/>
      <c r="X39" s="10"/>
      <c r="Y39" s="10"/>
      <c r="Z39" s="10"/>
      <c r="AA39" s="10"/>
      <c r="AB39" s="10"/>
      <c r="AC39" s="10"/>
      <c r="AD39" s="10"/>
      <c r="AE39" s="10"/>
      <c r="AF39" s="10"/>
      <c r="AG39" s="10"/>
      <c r="AH39" s="10"/>
      <c r="AI39" s="10"/>
      <c r="AJ39" s="10"/>
      <c r="AK39" s="10"/>
      <c r="AL39" s="10"/>
      <c r="AM39" s="10"/>
      <c r="AN39" s="10"/>
    </row>
    <row r="40" spans="1:40" ht="15" customHeight="1" x14ac:dyDescent="0.4">
      <c r="A40" s="235"/>
      <c r="B40" s="242"/>
      <c r="C40" s="246"/>
      <c r="D40" s="247"/>
      <c r="E40" s="247"/>
      <c r="F40" s="247"/>
      <c r="G40" s="248"/>
      <c r="H40" s="235"/>
      <c r="I40" s="235"/>
      <c r="J40" s="235"/>
      <c r="K40" s="235"/>
      <c r="L40" s="235"/>
      <c r="M40" s="235"/>
      <c r="N40" s="235"/>
      <c r="O40" s="246"/>
      <c r="P40" s="247"/>
      <c r="Q40" s="247"/>
      <c r="R40" s="247"/>
      <c r="S40" s="248"/>
      <c r="T40" s="249"/>
      <c r="U40" s="249"/>
      <c r="V40" s="249"/>
      <c r="W40" s="19"/>
      <c r="X40" s="10"/>
      <c r="Y40" s="10"/>
      <c r="Z40" s="10"/>
      <c r="AA40" s="10"/>
      <c r="AB40" s="10"/>
      <c r="AC40" s="10"/>
      <c r="AD40" s="10"/>
      <c r="AE40" s="10"/>
      <c r="AF40" s="10"/>
      <c r="AG40" s="10"/>
      <c r="AH40" s="10"/>
      <c r="AI40" s="10"/>
      <c r="AJ40" s="10"/>
      <c r="AK40" s="10"/>
      <c r="AL40" s="10"/>
      <c r="AM40" s="10"/>
      <c r="AN40" s="10"/>
    </row>
    <row r="41" spans="1:40" ht="15" customHeight="1" x14ac:dyDescent="0.4">
      <c r="A41" s="10" t="s">
        <v>81</v>
      </c>
      <c r="B41" s="10"/>
      <c r="C41" s="10"/>
      <c r="D41" s="10"/>
      <c r="E41" s="10"/>
      <c r="F41" s="10"/>
      <c r="G41" s="10"/>
      <c r="H41" s="10"/>
      <c r="I41" s="10"/>
      <c r="J41" s="10"/>
      <c r="K41" s="10"/>
      <c r="L41" s="10"/>
      <c r="M41" s="10"/>
      <c r="N41" s="10"/>
      <c r="O41" s="10"/>
      <c r="P41" s="10"/>
      <c r="Q41" s="10" t="s">
        <v>82</v>
      </c>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1:40" ht="15" customHeight="1" x14ac:dyDescent="0.4">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1:40" ht="15" customHeight="1" x14ac:dyDescent="0.4">
      <c r="A43" s="10" t="s">
        <v>83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row r="44" spans="1:40" ht="15" customHeight="1" x14ac:dyDescent="0.4">
      <c r="A44" s="235" t="s">
        <v>84</v>
      </c>
      <c r="B44" s="235"/>
      <c r="C44" s="235"/>
      <c r="D44" s="235"/>
      <c r="E44" s="235"/>
      <c r="F44" s="235"/>
      <c r="G44" s="235"/>
      <c r="H44" s="235" t="s">
        <v>79</v>
      </c>
      <c r="I44" s="243" t="str">
        <f>IFERROR(ROUNDDOWN(O39*AK25,-2),"")</f>
        <v/>
      </c>
      <c r="J44" s="244"/>
      <c r="K44" s="244"/>
      <c r="L44" s="244"/>
      <c r="M44" s="245"/>
      <c r="N44" s="235" t="s">
        <v>23</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row>
    <row r="45" spans="1:40" ht="15" customHeight="1" x14ac:dyDescent="0.4">
      <c r="A45" s="235"/>
      <c r="B45" s="235"/>
      <c r="C45" s="235"/>
      <c r="D45" s="235"/>
      <c r="E45" s="235"/>
      <c r="F45" s="235"/>
      <c r="G45" s="235"/>
      <c r="H45" s="235"/>
      <c r="I45" s="246"/>
      <c r="J45" s="247"/>
      <c r="K45" s="247"/>
      <c r="L45" s="247"/>
      <c r="M45" s="248"/>
      <c r="N45" s="235"/>
      <c r="O45" s="10" t="s">
        <v>85</v>
      </c>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row>
    <row r="46" spans="1:40" ht="1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row>
    <row r="47" spans="1:40" ht="20.100000000000001" customHeight="1" x14ac:dyDescent="0.4">
      <c r="A47" s="10" t="s">
        <v>86</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row>
    <row r="48" spans="1:40" ht="20.100000000000001" customHeight="1" x14ac:dyDescent="0.4">
      <c r="A48" s="10"/>
      <c r="B48" s="20" t="s">
        <v>107</v>
      </c>
      <c r="C48" s="250" t="s">
        <v>87</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10"/>
      <c r="AI48" s="10"/>
      <c r="AJ48" s="10"/>
      <c r="AK48" s="10"/>
      <c r="AL48" s="10"/>
      <c r="AM48" s="10"/>
      <c r="AN48" s="10"/>
    </row>
    <row r="49" spans="1:40" ht="20.100000000000001" customHeight="1" x14ac:dyDescent="0.4">
      <c r="A49" s="10"/>
      <c r="B49" s="20" t="s">
        <v>107</v>
      </c>
      <c r="C49" s="1" t="s">
        <v>108</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row>
    <row r="50" spans="1:40" ht="20.100000000000001" customHeight="1" x14ac:dyDescent="0.4">
      <c r="A50" s="10"/>
      <c r="B50" s="10"/>
      <c r="C50" s="10" t="s">
        <v>109</v>
      </c>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row>
    <row r="51" spans="1:40" ht="20.100000000000001" customHeight="1" x14ac:dyDescent="0.4">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row>
    <row r="52" spans="1:40" ht="15" customHeight="1" x14ac:dyDescent="0.4">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row>
    <row r="53" spans="1:40" ht="15" customHeight="1" x14ac:dyDescent="0.4">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1:40" ht="15" customHeight="1" x14ac:dyDescent="0.4"/>
    <row r="55" spans="1:40" ht="15" customHeight="1" x14ac:dyDescent="0.4"/>
    <row r="56" spans="1:40" ht="15" customHeight="1" x14ac:dyDescent="0.4"/>
    <row r="57" spans="1:40" ht="15" customHeight="1" x14ac:dyDescent="0.4"/>
    <row r="58" spans="1:40" ht="15" customHeight="1" x14ac:dyDescent="0.4"/>
    <row r="59" spans="1:40" ht="15" customHeight="1" x14ac:dyDescent="0.4"/>
    <row r="60" spans="1:40" ht="15" customHeight="1" x14ac:dyDescent="0.4"/>
    <row r="61" spans="1:40" ht="15" customHeight="1" x14ac:dyDescent="0.4"/>
    <row r="62" spans="1:40" ht="15" customHeight="1" x14ac:dyDescent="0.4"/>
    <row r="63" spans="1:40" ht="15" customHeight="1" x14ac:dyDescent="0.4"/>
    <row r="64" spans="1:40" ht="15" customHeight="1" x14ac:dyDescent="0.4"/>
    <row r="65" ht="15" customHeight="1" x14ac:dyDescent="0.4"/>
    <row r="66" ht="15" customHeight="1" x14ac:dyDescent="0.4"/>
    <row r="67" ht="15" customHeight="1" x14ac:dyDescent="0.4"/>
  </sheetData>
  <sheetProtection password="C416" sheet="1" formatCells="0" selectLockedCells="1"/>
  <mergeCells count="92">
    <mergeCell ref="K39:K40"/>
    <mergeCell ref="L39:M40"/>
    <mergeCell ref="X32:Y33"/>
    <mergeCell ref="Z32:AB33"/>
    <mergeCell ref="C48:AG48"/>
    <mergeCell ref="A33:G34"/>
    <mergeCell ref="H33:L34"/>
    <mergeCell ref="M33:M34"/>
    <mergeCell ref="Q34:W35"/>
    <mergeCell ref="X34:Y35"/>
    <mergeCell ref="Z34:AB35"/>
    <mergeCell ref="AC34:AF35"/>
    <mergeCell ref="E35:G36"/>
    <mergeCell ref="H35:L36"/>
    <mergeCell ref="A31:G32"/>
    <mergeCell ref="H31:L32"/>
    <mergeCell ref="AH10:AH11"/>
    <mergeCell ref="N39:N40"/>
    <mergeCell ref="O39:S40"/>
    <mergeCell ref="T39:V40"/>
    <mergeCell ref="A44:G45"/>
    <mergeCell ref="H44:H45"/>
    <mergeCell ref="I44:M45"/>
    <mergeCell ref="N44:N45"/>
    <mergeCell ref="M35:M36"/>
    <mergeCell ref="A39:B40"/>
    <mergeCell ref="C39:G40"/>
    <mergeCell ref="H39:H40"/>
    <mergeCell ref="I39:J40"/>
    <mergeCell ref="Z30:AB31"/>
    <mergeCell ref="AC30:AF31"/>
    <mergeCell ref="AC32:AF33"/>
    <mergeCell ref="M31:M32"/>
    <mergeCell ref="Q32:W33"/>
    <mergeCell ref="AC24:AF25"/>
    <mergeCell ref="A25:G30"/>
    <mergeCell ref="AI25:AJ26"/>
    <mergeCell ref="H27:L30"/>
    <mergeCell ref="M27:M30"/>
    <mergeCell ref="Q28:W29"/>
    <mergeCell ref="X28:Y29"/>
    <mergeCell ref="Z28:AB29"/>
    <mergeCell ref="AC28:AF29"/>
    <mergeCell ref="Q30:W31"/>
    <mergeCell ref="X30:Y31"/>
    <mergeCell ref="AK25:AM26"/>
    <mergeCell ref="Q26:W27"/>
    <mergeCell ref="X26:Y27"/>
    <mergeCell ref="Z26:AB27"/>
    <mergeCell ref="AC26:AF27"/>
    <mergeCell ref="X14:AC15"/>
    <mergeCell ref="AD14:AD15"/>
    <mergeCell ref="A22:G23"/>
    <mergeCell ref="H22:M23"/>
    <mergeCell ref="A24:G24"/>
    <mergeCell ref="H24:L26"/>
    <mergeCell ref="M24:M26"/>
    <mergeCell ref="Q24:W25"/>
    <mergeCell ref="X24:Y25"/>
    <mergeCell ref="Z24:AB25"/>
    <mergeCell ref="A14:C15"/>
    <mergeCell ref="D14:I15"/>
    <mergeCell ref="J14:O15"/>
    <mergeCell ref="P14:P15"/>
    <mergeCell ref="Q14:V15"/>
    <mergeCell ref="W14:W15"/>
    <mergeCell ref="X10:AC11"/>
    <mergeCell ref="AD10:AD11"/>
    <mergeCell ref="A12:C13"/>
    <mergeCell ref="D12:I13"/>
    <mergeCell ref="J12:O13"/>
    <mergeCell ref="P12:P13"/>
    <mergeCell ref="Q12:V13"/>
    <mergeCell ref="W12:W13"/>
    <mergeCell ref="X12:AC13"/>
    <mergeCell ref="AD12:AD13"/>
    <mergeCell ref="A10:C11"/>
    <mergeCell ref="D10:I11"/>
    <mergeCell ref="J10:O11"/>
    <mergeCell ref="P10:P11"/>
    <mergeCell ref="Q10:V11"/>
    <mergeCell ref="W10:W11"/>
    <mergeCell ref="A1:G2"/>
    <mergeCell ref="A3:AG4"/>
    <mergeCell ref="A6:K6"/>
    <mergeCell ref="L6:W7"/>
    <mergeCell ref="A7:K7"/>
    <mergeCell ref="A8:I9"/>
    <mergeCell ref="J8:P9"/>
    <mergeCell ref="Q8:W9"/>
    <mergeCell ref="X8:AD8"/>
    <mergeCell ref="X9:AD9"/>
  </mergeCells>
  <phoneticPr fontId="3"/>
  <dataValidations count="1">
    <dataValidation type="list" allowBlank="1" showInputMessage="1" showErrorMessage="1" sqref="B48:B49" xr:uid="{8FAAD428-8BF2-4C95-80F5-AE47778E2207}">
      <formula1>"□,☑"</formula1>
    </dataValidation>
  </dataValidations>
  <printOptions horizontalCentered="1" verticalCentered="1"/>
  <pageMargins left="0.43307086614173229" right="0.43307086614173229" top="0.74803149606299213" bottom="0.74803149606299213" header="0.31496062992125984" footer="0.31496062992125984"/>
  <pageSetup paperSize="9" scale="96"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44FE5-EE95-4506-90E4-F4EB97595293}">
  <sheetPr codeName="Sheet15">
    <tabColor rgb="FFFF0000"/>
  </sheetPr>
  <dimension ref="A1:AO412"/>
  <sheetViews>
    <sheetView view="pageBreakPreview" topLeftCell="A19" zoomScale="145" zoomScaleNormal="100" zoomScaleSheetLayoutView="145" workbookViewId="0">
      <selection activeCell="G40" sqref="G40:J41"/>
    </sheetView>
  </sheetViews>
  <sheetFormatPr defaultRowHeight="18.75" x14ac:dyDescent="0.4"/>
  <cols>
    <col min="1" max="80" width="2.625" customWidth="1"/>
  </cols>
  <sheetData>
    <row r="1" spans="1:34" ht="17.25" customHeight="1" x14ac:dyDescent="0.4">
      <c r="A1" s="9" t="s">
        <v>88</v>
      </c>
      <c r="B1" s="9"/>
    </row>
    <row r="2" spans="1:34" ht="15" customHeight="1" x14ac:dyDescent="0.4">
      <c r="A2" s="161" t="s">
        <v>89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row>
    <row r="3" spans="1:34" ht="15" customHeight="1" x14ac:dyDescent="0.4">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row>
    <row r="4" spans="1:34" ht="15" customHeight="1" x14ac:dyDescent="0.4"/>
    <row r="5" spans="1:34" ht="15" customHeight="1" x14ac:dyDescent="0.4">
      <c r="A5" s="162" t="s">
        <v>39</v>
      </c>
      <c r="B5" s="163"/>
      <c r="C5" s="163"/>
      <c r="D5" s="163"/>
      <c r="E5" s="163"/>
      <c r="F5" s="163"/>
      <c r="G5" s="163"/>
      <c r="H5" s="163"/>
      <c r="I5" s="163"/>
      <c r="J5" s="163"/>
      <c r="K5" s="164"/>
      <c r="L5" s="270"/>
      <c r="M5" s="271"/>
      <c r="N5" s="271"/>
      <c r="O5" s="271"/>
      <c r="P5" s="271"/>
      <c r="Q5" s="271"/>
      <c r="R5" s="271"/>
      <c r="S5" s="271"/>
      <c r="T5" s="271"/>
      <c r="U5" s="271"/>
      <c r="V5" s="271"/>
      <c r="W5" s="271"/>
      <c r="X5" s="272"/>
    </row>
    <row r="6" spans="1:34" ht="15" customHeight="1" thickBot="1" x14ac:dyDescent="0.45">
      <c r="A6" s="166" t="s">
        <v>90</v>
      </c>
      <c r="B6" s="167"/>
      <c r="C6" s="167"/>
      <c r="D6" s="167"/>
      <c r="E6" s="167"/>
      <c r="F6" s="167"/>
      <c r="G6" s="167"/>
      <c r="H6" s="167"/>
      <c r="I6" s="167"/>
      <c r="J6" s="167"/>
      <c r="K6" s="168"/>
      <c r="L6" s="273"/>
      <c r="M6" s="274"/>
      <c r="N6" s="274"/>
      <c r="O6" s="274"/>
      <c r="P6" s="274"/>
      <c r="Q6" s="274"/>
      <c r="R6" s="274"/>
      <c r="S6" s="274"/>
      <c r="T6" s="274"/>
      <c r="U6" s="274"/>
      <c r="V6" s="274"/>
      <c r="W6" s="274"/>
      <c r="X6" s="275"/>
    </row>
    <row r="7" spans="1:34" ht="15" customHeight="1" x14ac:dyDescent="0.4">
      <c r="A7" s="276" t="s">
        <v>41</v>
      </c>
      <c r="B7" s="277"/>
      <c r="C7" s="277"/>
      <c r="D7" s="277"/>
      <c r="E7" s="277"/>
      <c r="F7" s="277"/>
      <c r="G7" s="277"/>
      <c r="H7" s="277"/>
      <c r="I7" s="278"/>
      <c r="J7" s="398" t="s">
        <v>101</v>
      </c>
      <c r="K7" s="398"/>
      <c r="L7" s="398"/>
      <c r="M7" s="398"/>
      <c r="N7" s="398"/>
      <c r="O7" s="404" t="s">
        <v>105</v>
      </c>
      <c r="P7" s="404"/>
      <c r="Q7" s="404"/>
      <c r="R7" s="405"/>
      <c r="S7" s="162" t="s">
        <v>102</v>
      </c>
      <c r="T7" s="163"/>
      <c r="U7" s="163"/>
      <c r="V7" s="163"/>
      <c r="W7" s="164"/>
      <c r="X7" s="162" t="s">
        <v>91</v>
      </c>
      <c r="Y7" s="163"/>
      <c r="Z7" s="163"/>
      <c r="AA7" s="163"/>
      <c r="AB7" s="285"/>
      <c r="AC7" s="292" t="s">
        <v>92</v>
      </c>
      <c r="AD7" s="203"/>
      <c r="AE7" s="203"/>
      <c r="AF7" s="203"/>
      <c r="AG7" s="203"/>
      <c r="AH7" s="293"/>
    </row>
    <row r="8" spans="1:34" ht="37.5" customHeight="1" x14ac:dyDescent="0.4">
      <c r="A8" s="279"/>
      <c r="B8" s="280"/>
      <c r="C8" s="280"/>
      <c r="D8" s="280"/>
      <c r="E8" s="280"/>
      <c r="F8" s="280"/>
      <c r="G8" s="280"/>
      <c r="H8" s="280"/>
      <c r="I8" s="281"/>
      <c r="J8" s="398"/>
      <c r="K8" s="398"/>
      <c r="L8" s="398"/>
      <c r="M8" s="398"/>
      <c r="N8" s="398"/>
      <c r="O8" s="406"/>
      <c r="P8" s="406"/>
      <c r="Q8" s="406"/>
      <c r="R8" s="407"/>
      <c r="S8" s="286"/>
      <c r="T8" s="399"/>
      <c r="U8" s="399"/>
      <c r="V8" s="399"/>
      <c r="W8" s="400"/>
      <c r="X8" s="286"/>
      <c r="Y8" s="287"/>
      <c r="Z8" s="287"/>
      <c r="AA8" s="287"/>
      <c r="AB8" s="288"/>
      <c r="AC8" s="294"/>
      <c r="AD8" s="287"/>
      <c r="AE8" s="287"/>
      <c r="AF8" s="287"/>
      <c r="AG8" s="287"/>
      <c r="AH8" s="288"/>
    </row>
    <row r="9" spans="1:34" ht="13.5" customHeight="1" x14ac:dyDescent="0.4">
      <c r="A9" s="279"/>
      <c r="B9" s="280"/>
      <c r="C9" s="280"/>
      <c r="D9" s="280"/>
      <c r="E9" s="280"/>
      <c r="F9" s="280"/>
      <c r="G9" s="280"/>
      <c r="H9" s="280"/>
      <c r="I9" s="281"/>
      <c r="J9" s="398"/>
      <c r="K9" s="398"/>
      <c r="L9" s="398"/>
      <c r="M9" s="398"/>
      <c r="N9" s="398"/>
      <c r="O9" s="406"/>
      <c r="P9" s="406"/>
      <c r="Q9" s="406"/>
      <c r="R9" s="407"/>
      <c r="S9" s="286"/>
      <c r="T9" s="399"/>
      <c r="U9" s="399"/>
      <c r="V9" s="399"/>
      <c r="W9" s="400"/>
      <c r="X9" s="286"/>
      <c r="Y9" s="287"/>
      <c r="Z9" s="287"/>
      <c r="AA9" s="287"/>
      <c r="AB9" s="288"/>
      <c r="AC9" s="294"/>
      <c r="AD9" s="287"/>
      <c r="AE9" s="287"/>
      <c r="AF9" s="287"/>
      <c r="AG9" s="287"/>
      <c r="AH9" s="288"/>
    </row>
    <row r="10" spans="1:34" ht="18" customHeight="1" x14ac:dyDescent="0.4">
      <c r="A10" s="282"/>
      <c r="B10" s="283"/>
      <c r="C10" s="283"/>
      <c r="D10" s="283"/>
      <c r="E10" s="283"/>
      <c r="F10" s="283"/>
      <c r="G10" s="283"/>
      <c r="H10" s="283"/>
      <c r="I10" s="284"/>
      <c r="J10" s="398"/>
      <c r="K10" s="398"/>
      <c r="L10" s="398"/>
      <c r="M10" s="398"/>
      <c r="N10" s="398"/>
      <c r="O10" s="408"/>
      <c r="P10" s="408"/>
      <c r="Q10" s="408"/>
      <c r="R10" s="409"/>
      <c r="S10" s="401" t="s">
        <v>93</v>
      </c>
      <c r="T10" s="402"/>
      <c r="U10" s="402"/>
      <c r="V10" s="402"/>
      <c r="W10" s="403"/>
      <c r="X10" s="289"/>
      <c r="Y10" s="290"/>
      <c r="Z10" s="290"/>
      <c r="AA10" s="290"/>
      <c r="AB10" s="291"/>
      <c r="AC10" s="318" t="s">
        <v>94</v>
      </c>
      <c r="AD10" s="319"/>
      <c r="AE10" s="319"/>
      <c r="AF10" s="319"/>
      <c r="AG10" s="319"/>
      <c r="AH10" s="320"/>
    </row>
    <row r="11" spans="1:34" ht="15" customHeight="1" x14ac:dyDescent="0.4">
      <c r="A11" s="257" t="s">
        <v>46</v>
      </c>
      <c r="B11" s="219"/>
      <c r="C11" s="219"/>
      <c r="D11" s="314" t="s">
        <v>47</v>
      </c>
      <c r="E11" s="314"/>
      <c r="F11" s="314"/>
      <c r="G11" s="314"/>
      <c r="H11" s="314"/>
      <c r="I11" s="315"/>
      <c r="J11" s="422"/>
      <c r="K11" s="423"/>
      <c r="L11" s="423"/>
      <c r="M11" s="423"/>
      <c r="N11" s="321" t="s">
        <v>23</v>
      </c>
      <c r="O11" s="426" t="e">
        <f>AD28</f>
        <v>#DIV/0!</v>
      </c>
      <c r="P11" s="426"/>
      <c r="Q11" s="426"/>
      <c r="R11" s="426"/>
      <c r="S11" s="418" t="str">
        <f>IFERROR(J11*(1+O11),"")</f>
        <v/>
      </c>
      <c r="T11" s="419"/>
      <c r="U11" s="419"/>
      <c r="V11" s="419"/>
      <c r="W11" s="321" t="s">
        <v>23</v>
      </c>
      <c r="X11" s="303"/>
      <c r="Y11" s="304"/>
      <c r="Z11" s="304"/>
      <c r="AA11" s="304"/>
      <c r="AB11" s="307" t="s">
        <v>23</v>
      </c>
      <c r="AC11" s="309" t="str">
        <f>IFERROR(S11+X11,"")</f>
        <v/>
      </c>
      <c r="AD11" s="310"/>
      <c r="AE11" s="310"/>
      <c r="AF11" s="310"/>
      <c r="AG11" s="310"/>
      <c r="AH11" s="307" t="s">
        <v>23</v>
      </c>
    </row>
    <row r="12" spans="1:34" ht="15" customHeight="1" x14ac:dyDescent="0.4">
      <c r="A12" s="313"/>
      <c r="B12" s="221"/>
      <c r="C12" s="221"/>
      <c r="D12" s="316"/>
      <c r="E12" s="316"/>
      <c r="F12" s="316"/>
      <c r="G12" s="316"/>
      <c r="H12" s="316"/>
      <c r="I12" s="317"/>
      <c r="J12" s="424"/>
      <c r="K12" s="425"/>
      <c r="L12" s="425"/>
      <c r="M12" s="425"/>
      <c r="N12" s="322"/>
      <c r="O12" s="426"/>
      <c r="P12" s="426"/>
      <c r="Q12" s="426"/>
      <c r="R12" s="426"/>
      <c r="S12" s="420"/>
      <c r="T12" s="421"/>
      <c r="U12" s="421"/>
      <c r="V12" s="421"/>
      <c r="W12" s="322"/>
      <c r="X12" s="305"/>
      <c r="Y12" s="306"/>
      <c r="Z12" s="306"/>
      <c r="AA12" s="306"/>
      <c r="AB12" s="308"/>
      <c r="AC12" s="311"/>
      <c r="AD12" s="312"/>
      <c r="AE12" s="312"/>
      <c r="AF12" s="312"/>
      <c r="AG12" s="312"/>
      <c r="AH12" s="308"/>
    </row>
    <row r="13" spans="1:34" ht="15" customHeight="1" x14ac:dyDescent="0.4">
      <c r="A13" s="257" t="s">
        <v>49</v>
      </c>
      <c r="B13" s="219"/>
      <c r="C13" s="219"/>
      <c r="D13" s="314" t="s">
        <v>50</v>
      </c>
      <c r="E13" s="314"/>
      <c r="F13" s="314"/>
      <c r="G13" s="314"/>
      <c r="H13" s="314"/>
      <c r="I13" s="315"/>
      <c r="J13" s="422"/>
      <c r="K13" s="423"/>
      <c r="L13" s="423"/>
      <c r="M13" s="423"/>
      <c r="N13" s="321" t="s">
        <v>23</v>
      </c>
      <c r="O13" s="426" t="e">
        <f>AD34</f>
        <v>#DIV/0!</v>
      </c>
      <c r="P13" s="426"/>
      <c r="Q13" s="426"/>
      <c r="R13" s="426"/>
      <c r="S13" s="418" t="str">
        <f t="shared" ref="S13" si="0">IFERROR(J13*(1+O13),"")</f>
        <v/>
      </c>
      <c r="T13" s="419"/>
      <c r="U13" s="419"/>
      <c r="V13" s="419"/>
      <c r="W13" s="321" t="s">
        <v>23</v>
      </c>
      <c r="X13" s="303"/>
      <c r="Y13" s="304"/>
      <c r="Z13" s="304"/>
      <c r="AA13" s="304"/>
      <c r="AB13" s="307" t="s">
        <v>23</v>
      </c>
      <c r="AC13" s="309" t="str">
        <f>IFERROR(S13+X13,"")</f>
        <v/>
      </c>
      <c r="AD13" s="310"/>
      <c r="AE13" s="310"/>
      <c r="AF13" s="310"/>
      <c r="AG13" s="310"/>
      <c r="AH13" s="307" t="s">
        <v>23</v>
      </c>
    </row>
    <row r="14" spans="1:34" ht="15" customHeight="1" x14ac:dyDescent="0.4">
      <c r="A14" s="313"/>
      <c r="B14" s="221"/>
      <c r="C14" s="221"/>
      <c r="D14" s="316"/>
      <c r="E14" s="316"/>
      <c r="F14" s="316"/>
      <c r="G14" s="316"/>
      <c r="H14" s="316"/>
      <c r="I14" s="317"/>
      <c r="J14" s="424"/>
      <c r="K14" s="425"/>
      <c r="L14" s="425"/>
      <c r="M14" s="425"/>
      <c r="N14" s="322"/>
      <c r="O14" s="426"/>
      <c r="P14" s="426"/>
      <c r="Q14" s="426"/>
      <c r="R14" s="426"/>
      <c r="S14" s="420"/>
      <c r="T14" s="421"/>
      <c r="U14" s="421"/>
      <c r="V14" s="421"/>
      <c r="W14" s="322"/>
      <c r="X14" s="305"/>
      <c r="Y14" s="306"/>
      <c r="Z14" s="306"/>
      <c r="AA14" s="306"/>
      <c r="AB14" s="308"/>
      <c r="AC14" s="311"/>
      <c r="AD14" s="312"/>
      <c r="AE14" s="312"/>
      <c r="AF14" s="312"/>
      <c r="AG14" s="312"/>
      <c r="AH14" s="308"/>
    </row>
    <row r="15" spans="1:34" ht="15" customHeight="1" x14ac:dyDescent="0.4">
      <c r="A15" s="295" t="s">
        <v>51</v>
      </c>
      <c r="B15" s="296"/>
      <c r="C15" s="296"/>
      <c r="D15" s="299" t="s">
        <v>52</v>
      </c>
      <c r="E15" s="299"/>
      <c r="F15" s="299"/>
      <c r="G15" s="299"/>
      <c r="H15" s="299"/>
      <c r="I15" s="300"/>
      <c r="J15" s="422"/>
      <c r="K15" s="423"/>
      <c r="L15" s="423"/>
      <c r="M15" s="423"/>
      <c r="N15" s="321" t="s">
        <v>23</v>
      </c>
      <c r="O15" s="426" t="e">
        <f>AD40</f>
        <v>#DIV/0!</v>
      </c>
      <c r="P15" s="426"/>
      <c r="Q15" s="426"/>
      <c r="R15" s="426"/>
      <c r="S15" s="418" t="str">
        <f t="shared" ref="S15" si="1">IFERROR(J15*(1+O15),"")</f>
        <v/>
      </c>
      <c r="T15" s="419"/>
      <c r="U15" s="419"/>
      <c r="V15" s="419"/>
      <c r="W15" s="321" t="s">
        <v>23</v>
      </c>
      <c r="X15" s="303"/>
      <c r="Y15" s="304"/>
      <c r="Z15" s="304"/>
      <c r="AA15" s="304"/>
      <c r="AB15" s="307" t="s">
        <v>23</v>
      </c>
      <c r="AC15" s="309" t="str">
        <f>IFERROR(S15+X15,"")</f>
        <v/>
      </c>
      <c r="AD15" s="310"/>
      <c r="AE15" s="310"/>
      <c r="AF15" s="310"/>
      <c r="AG15" s="310"/>
      <c r="AH15" s="307" t="s">
        <v>23</v>
      </c>
    </row>
    <row r="16" spans="1:34" ht="15" customHeight="1" thickBot="1" x14ac:dyDescent="0.45">
      <c r="A16" s="297"/>
      <c r="B16" s="298"/>
      <c r="C16" s="298"/>
      <c r="D16" s="301"/>
      <c r="E16" s="301"/>
      <c r="F16" s="301"/>
      <c r="G16" s="301"/>
      <c r="H16" s="301"/>
      <c r="I16" s="302"/>
      <c r="J16" s="424"/>
      <c r="K16" s="425"/>
      <c r="L16" s="425"/>
      <c r="M16" s="425"/>
      <c r="N16" s="322"/>
      <c r="O16" s="426"/>
      <c r="P16" s="426"/>
      <c r="Q16" s="426"/>
      <c r="R16" s="426"/>
      <c r="S16" s="420"/>
      <c r="T16" s="421"/>
      <c r="U16" s="421"/>
      <c r="V16" s="421"/>
      <c r="W16" s="322"/>
      <c r="X16" s="305"/>
      <c r="Y16" s="306"/>
      <c r="Z16" s="306"/>
      <c r="AA16" s="306"/>
      <c r="AB16" s="308"/>
      <c r="AC16" s="323"/>
      <c r="AD16" s="324"/>
      <c r="AE16" s="324"/>
      <c r="AF16" s="324"/>
      <c r="AG16" s="324"/>
      <c r="AH16" s="325"/>
    </row>
    <row r="17" spans="1:41" ht="15" customHeight="1" x14ac:dyDescent="0.4"/>
    <row r="18" spans="1:41" ht="15" customHeight="1" x14ac:dyDescent="0.4"/>
    <row r="19" spans="1:41" ht="15" customHeight="1" x14ac:dyDescent="0.4"/>
    <row r="20" spans="1:41" ht="15" customHeight="1" x14ac:dyDescent="0.4"/>
    <row r="21" spans="1:41" ht="15" customHeight="1" x14ac:dyDescent="0.4"/>
    <row r="22" spans="1:41" ht="15" customHeight="1" x14ac:dyDescent="0.4"/>
    <row r="23" spans="1:41" ht="15" customHeight="1" x14ac:dyDescent="0.4">
      <c r="AN23" s="29"/>
      <c r="AO23" s="29"/>
    </row>
    <row r="24" spans="1:41" ht="15" customHeight="1" x14ac:dyDescent="0.4"/>
    <row r="25" spans="1:41" ht="15" customHeight="1" x14ac:dyDescent="0.4">
      <c r="A25" t="s">
        <v>104</v>
      </c>
      <c r="G25" s="28"/>
      <c r="H25" s="28"/>
      <c r="I25" s="28"/>
      <c r="J25" s="28"/>
      <c r="K25" s="28"/>
      <c r="L25" s="28"/>
      <c r="M25" s="28"/>
      <c r="N25" s="28"/>
      <c r="O25" s="28"/>
      <c r="P25" s="28"/>
      <c r="Q25" s="28"/>
      <c r="R25" s="28"/>
      <c r="S25" s="28"/>
      <c r="T25" s="28"/>
      <c r="U25" s="28"/>
      <c r="V25" s="29"/>
      <c r="W25" s="29"/>
      <c r="X25" s="29"/>
      <c r="Y25" s="29"/>
      <c r="Z25" s="29"/>
      <c r="AA25" s="29"/>
      <c r="AB25" s="29"/>
      <c r="AC25" s="29"/>
      <c r="AD25" s="29"/>
      <c r="AE25" s="29"/>
      <c r="AF25" s="29"/>
      <c r="AG25" s="29"/>
      <c r="AH25" s="29"/>
    </row>
    <row r="26" spans="1:41" ht="15" customHeight="1" x14ac:dyDescent="0.4">
      <c r="A26" s="257" t="s">
        <v>103</v>
      </c>
      <c r="B26" s="219"/>
      <c r="C26" s="227"/>
      <c r="D26" s="427" t="s">
        <v>95</v>
      </c>
      <c r="E26" s="428"/>
      <c r="F26" s="429"/>
      <c r="G26" s="431"/>
      <c r="H26" s="431"/>
      <c r="I26" s="431"/>
      <c r="J26" s="369" t="s">
        <v>22</v>
      </c>
      <c r="K26" s="370"/>
      <c r="L26" s="430"/>
      <c r="M26" s="431"/>
      <c r="N26" s="431"/>
      <c r="O26" s="369" t="s">
        <v>22</v>
      </c>
      <c r="P26" s="370"/>
      <c r="Q26" s="430"/>
      <c r="R26" s="431"/>
      <c r="S26" s="431"/>
      <c r="T26" s="369" t="s">
        <v>22</v>
      </c>
      <c r="U26" s="370"/>
      <c r="V26" s="30"/>
      <c r="W26" s="30"/>
      <c r="X26" s="30"/>
      <c r="Y26" s="30"/>
      <c r="Z26" s="30"/>
      <c r="AA26" s="30"/>
      <c r="AB26" s="30"/>
      <c r="AC26" s="30"/>
      <c r="AD26" s="30"/>
      <c r="AE26" s="30"/>
      <c r="AF26" s="31"/>
      <c r="AG26" s="31"/>
      <c r="AH26" s="31"/>
      <c r="AI26" s="21"/>
      <c r="AJ26" s="21"/>
      <c r="AK26" s="21"/>
      <c r="AL26" s="21"/>
      <c r="AM26" s="21"/>
      <c r="AN26" s="21"/>
      <c r="AO26" s="21"/>
    </row>
    <row r="27" spans="1:41" ht="15" customHeight="1" thickBot="1" x14ac:dyDescent="0.45">
      <c r="A27" s="338"/>
      <c r="B27" s="339"/>
      <c r="C27" s="242"/>
      <c r="D27" s="364"/>
      <c r="E27" s="365"/>
      <c r="F27" s="366"/>
      <c r="G27" s="433"/>
      <c r="H27" s="433"/>
      <c r="I27" s="433"/>
      <c r="J27" s="371"/>
      <c r="K27" s="372"/>
      <c r="L27" s="432"/>
      <c r="M27" s="433"/>
      <c r="N27" s="433"/>
      <c r="O27" s="371"/>
      <c r="P27" s="372"/>
      <c r="Q27" s="432"/>
      <c r="R27" s="433"/>
      <c r="S27" s="433"/>
      <c r="T27" s="371"/>
      <c r="U27" s="372"/>
      <c r="V27" s="30"/>
      <c r="W27" s="30"/>
      <c r="X27" s="30"/>
      <c r="Y27" s="30"/>
      <c r="Z27" s="30"/>
      <c r="AA27" s="30"/>
      <c r="AB27" s="438" t="s">
        <v>110</v>
      </c>
      <c r="AC27" s="438"/>
      <c r="AD27" s="438"/>
      <c r="AE27" s="438"/>
      <c r="AF27" s="438"/>
      <c r="AG27" s="438"/>
      <c r="AH27" s="438"/>
      <c r="AI27" s="21"/>
      <c r="AJ27" s="21"/>
      <c r="AK27" s="21"/>
      <c r="AL27" s="21"/>
      <c r="AM27" s="21"/>
      <c r="AN27" s="21"/>
      <c r="AO27" s="21"/>
    </row>
    <row r="28" spans="1:41" ht="15" customHeight="1" x14ac:dyDescent="0.4">
      <c r="A28" s="338"/>
      <c r="B28" s="339"/>
      <c r="C28" s="242"/>
      <c r="D28" s="326" t="s">
        <v>96</v>
      </c>
      <c r="E28" s="327"/>
      <c r="F28" s="328"/>
      <c r="G28" s="416"/>
      <c r="H28" s="416"/>
      <c r="I28" s="416"/>
      <c r="J28" s="416"/>
      <c r="K28" s="367" t="s">
        <v>23</v>
      </c>
      <c r="L28" s="415"/>
      <c r="M28" s="416"/>
      <c r="N28" s="416"/>
      <c r="O28" s="416"/>
      <c r="P28" s="417" t="s">
        <v>23</v>
      </c>
      <c r="Q28" s="415"/>
      <c r="R28" s="416"/>
      <c r="S28" s="416"/>
      <c r="T28" s="416"/>
      <c r="U28" s="373" t="s">
        <v>23</v>
      </c>
      <c r="V28" s="343" t="s">
        <v>97</v>
      </c>
      <c r="W28" s="345">
        <f>SUM(G28:U29)</f>
        <v>0</v>
      </c>
      <c r="X28" s="345"/>
      <c r="Y28" s="345"/>
      <c r="Z28" s="345"/>
      <c r="AA28" s="346"/>
      <c r="AB28" s="349" t="s">
        <v>98</v>
      </c>
      <c r="AC28" s="350"/>
      <c r="AD28" s="355" t="e">
        <f>ROUND((SUM(G30:T31)-SUM(G28:T29))/SUM(G28:T29),2)</f>
        <v>#DIV/0!</v>
      </c>
      <c r="AE28" s="356"/>
      <c r="AF28" s="356"/>
      <c r="AG28" s="356"/>
      <c r="AH28" s="357"/>
      <c r="AI28" s="21"/>
      <c r="AO28" s="21"/>
    </row>
    <row r="29" spans="1:41" ht="15" customHeight="1" x14ac:dyDescent="0.4">
      <c r="A29" s="338"/>
      <c r="B29" s="339"/>
      <c r="C29" s="242"/>
      <c r="D29" s="340"/>
      <c r="E29" s="341"/>
      <c r="F29" s="342"/>
      <c r="G29" s="391"/>
      <c r="H29" s="391"/>
      <c r="I29" s="391"/>
      <c r="J29" s="391"/>
      <c r="K29" s="368"/>
      <c r="L29" s="393"/>
      <c r="M29" s="391"/>
      <c r="N29" s="391"/>
      <c r="O29" s="391"/>
      <c r="P29" s="413"/>
      <c r="Q29" s="393"/>
      <c r="R29" s="391"/>
      <c r="S29" s="391"/>
      <c r="T29" s="391"/>
      <c r="U29" s="374"/>
      <c r="V29" s="344"/>
      <c r="W29" s="347"/>
      <c r="X29" s="347"/>
      <c r="Y29" s="347"/>
      <c r="Z29" s="347"/>
      <c r="AA29" s="348"/>
      <c r="AB29" s="351"/>
      <c r="AC29" s="352"/>
      <c r="AD29" s="358"/>
      <c r="AE29" s="359"/>
      <c r="AF29" s="359"/>
      <c r="AG29" s="359"/>
      <c r="AH29" s="360"/>
      <c r="AI29" s="21"/>
      <c r="AO29" s="21"/>
    </row>
    <row r="30" spans="1:41" ht="15" customHeight="1" x14ac:dyDescent="0.4">
      <c r="A30" s="338"/>
      <c r="B30" s="339"/>
      <c r="C30" s="242"/>
      <c r="D30" s="326" t="s">
        <v>99</v>
      </c>
      <c r="E30" s="327"/>
      <c r="F30" s="328"/>
      <c r="G30" s="416"/>
      <c r="H30" s="416"/>
      <c r="I30" s="416"/>
      <c r="J30" s="416"/>
      <c r="K30" s="367" t="s">
        <v>23</v>
      </c>
      <c r="L30" s="415"/>
      <c r="M30" s="416"/>
      <c r="N30" s="416"/>
      <c r="O30" s="416"/>
      <c r="P30" s="417" t="s">
        <v>23</v>
      </c>
      <c r="Q30" s="415"/>
      <c r="R30" s="416"/>
      <c r="S30" s="416"/>
      <c r="T30" s="416"/>
      <c r="U30" s="373" t="s">
        <v>23</v>
      </c>
      <c r="V30" s="332" t="s">
        <v>97</v>
      </c>
      <c r="W30" s="347">
        <f>SUM(G30:U31)</f>
        <v>0</v>
      </c>
      <c r="X30" s="347"/>
      <c r="Y30" s="347"/>
      <c r="Z30" s="347"/>
      <c r="AA30" s="348"/>
      <c r="AB30" s="351"/>
      <c r="AC30" s="352"/>
      <c r="AD30" s="358"/>
      <c r="AE30" s="359"/>
      <c r="AF30" s="359"/>
      <c r="AG30" s="359"/>
      <c r="AH30" s="360"/>
      <c r="AI30" s="21"/>
      <c r="AO30" s="21"/>
    </row>
    <row r="31" spans="1:41" ht="15" customHeight="1" thickBot="1" x14ac:dyDescent="0.45">
      <c r="A31" s="338"/>
      <c r="B31" s="339"/>
      <c r="C31" s="242"/>
      <c r="D31" s="364"/>
      <c r="E31" s="365"/>
      <c r="F31" s="366"/>
      <c r="G31" s="416"/>
      <c r="H31" s="416"/>
      <c r="I31" s="416"/>
      <c r="J31" s="416"/>
      <c r="K31" s="367"/>
      <c r="L31" s="415"/>
      <c r="M31" s="416"/>
      <c r="N31" s="416"/>
      <c r="O31" s="416"/>
      <c r="P31" s="417"/>
      <c r="Q31" s="415"/>
      <c r="R31" s="416"/>
      <c r="S31" s="416"/>
      <c r="T31" s="416"/>
      <c r="U31" s="373"/>
      <c r="V31" s="333"/>
      <c r="W31" s="336"/>
      <c r="X31" s="336"/>
      <c r="Y31" s="336"/>
      <c r="Z31" s="336"/>
      <c r="AA31" s="337"/>
      <c r="AB31" s="353"/>
      <c r="AC31" s="354"/>
      <c r="AD31" s="361"/>
      <c r="AE31" s="362"/>
      <c r="AF31" s="362"/>
      <c r="AG31" s="362"/>
      <c r="AH31" s="363"/>
      <c r="AI31" s="21"/>
      <c r="AO31" s="21"/>
    </row>
    <row r="32" spans="1:41" ht="15" customHeight="1" x14ac:dyDescent="0.4">
      <c r="A32" s="257" t="s">
        <v>49</v>
      </c>
      <c r="B32" s="219"/>
      <c r="C32" s="227"/>
      <c r="D32" s="427" t="s">
        <v>95</v>
      </c>
      <c r="E32" s="428"/>
      <c r="F32" s="429"/>
      <c r="G32" s="434"/>
      <c r="H32" s="434"/>
      <c r="I32" s="434"/>
      <c r="J32" s="435" t="s">
        <v>22</v>
      </c>
      <c r="K32" s="436"/>
      <c r="L32" s="437"/>
      <c r="M32" s="434"/>
      <c r="N32" s="434"/>
      <c r="O32" s="435" t="s">
        <v>22</v>
      </c>
      <c r="P32" s="436"/>
      <c r="Q32" s="437"/>
      <c r="R32" s="434"/>
      <c r="S32" s="434"/>
      <c r="T32" s="435" t="s">
        <v>22</v>
      </c>
      <c r="U32" s="436"/>
      <c r="V32" s="30"/>
      <c r="W32" s="30"/>
      <c r="X32" s="30"/>
      <c r="Y32" s="30"/>
      <c r="Z32" s="30"/>
      <c r="AA32" s="30"/>
      <c r="AB32" s="30"/>
      <c r="AC32" s="30"/>
      <c r="AD32" s="30"/>
      <c r="AE32" s="30"/>
      <c r="AF32" s="31"/>
      <c r="AG32" s="31"/>
      <c r="AH32" s="31"/>
      <c r="AI32" s="21"/>
      <c r="AM32" s="21"/>
      <c r="AN32" s="21"/>
      <c r="AO32" s="21"/>
    </row>
    <row r="33" spans="1:41" ht="15" customHeight="1" thickBot="1" x14ac:dyDescent="0.45">
      <c r="A33" s="338"/>
      <c r="B33" s="339"/>
      <c r="C33" s="242"/>
      <c r="D33" s="364"/>
      <c r="E33" s="365"/>
      <c r="F33" s="366"/>
      <c r="G33" s="433"/>
      <c r="H33" s="433"/>
      <c r="I33" s="433"/>
      <c r="J33" s="371"/>
      <c r="K33" s="372"/>
      <c r="L33" s="432"/>
      <c r="M33" s="433"/>
      <c r="N33" s="433"/>
      <c r="O33" s="371"/>
      <c r="P33" s="372"/>
      <c r="Q33" s="432"/>
      <c r="R33" s="433"/>
      <c r="S33" s="433"/>
      <c r="T33" s="371"/>
      <c r="U33" s="372"/>
      <c r="V33" s="30"/>
      <c r="W33" s="30"/>
      <c r="X33" s="30"/>
      <c r="Y33" s="30"/>
      <c r="Z33" s="30"/>
      <c r="AA33" s="30"/>
      <c r="AB33" s="438" t="s">
        <v>110</v>
      </c>
      <c r="AC33" s="438"/>
      <c r="AD33" s="438"/>
      <c r="AE33" s="438"/>
      <c r="AF33" s="438"/>
      <c r="AG33" s="438"/>
      <c r="AH33" s="438"/>
      <c r="AI33" s="21"/>
      <c r="AM33" s="21"/>
      <c r="AN33" s="21"/>
      <c r="AO33" s="21"/>
    </row>
    <row r="34" spans="1:41" ht="15" customHeight="1" x14ac:dyDescent="0.4">
      <c r="A34" s="338"/>
      <c r="B34" s="339"/>
      <c r="C34" s="242"/>
      <c r="D34" s="326" t="s">
        <v>96</v>
      </c>
      <c r="E34" s="327"/>
      <c r="F34" s="328"/>
      <c r="G34" s="416"/>
      <c r="H34" s="416"/>
      <c r="I34" s="416"/>
      <c r="J34" s="416"/>
      <c r="K34" s="367" t="s">
        <v>23</v>
      </c>
      <c r="L34" s="415"/>
      <c r="M34" s="416"/>
      <c r="N34" s="416"/>
      <c r="O34" s="416"/>
      <c r="P34" s="417" t="s">
        <v>23</v>
      </c>
      <c r="Q34" s="415"/>
      <c r="R34" s="416"/>
      <c r="S34" s="416"/>
      <c r="T34" s="416"/>
      <c r="U34" s="373" t="s">
        <v>23</v>
      </c>
      <c r="V34" s="343" t="s">
        <v>97</v>
      </c>
      <c r="W34" s="345">
        <f>SUM(G34:U35)</f>
        <v>0</v>
      </c>
      <c r="X34" s="345"/>
      <c r="Y34" s="345"/>
      <c r="Z34" s="345"/>
      <c r="AA34" s="346"/>
      <c r="AB34" s="349" t="s">
        <v>98</v>
      </c>
      <c r="AC34" s="350"/>
      <c r="AD34" s="355" t="e">
        <f>ROUND((SUM(G36:T37)-SUM(G34:T35))/SUM(G34:T35),2)</f>
        <v>#DIV/0!</v>
      </c>
      <c r="AE34" s="356"/>
      <c r="AF34" s="356"/>
      <c r="AG34" s="356"/>
      <c r="AH34" s="357"/>
      <c r="AI34" s="21"/>
      <c r="AO34" s="21"/>
    </row>
    <row r="35" spans="1:41" ht="15" customHeight="1" x14ac:dyDescent="0.4">
      <c r="A35" s="338"/>
      <c r="B35" s="339"/>
      <c r="C35" s="242"/>
      <c r="D35" s="340"/>
      <c r="E35" s="341"/>
      <c r="F35" s="342"/>
      <c r="G35" s="391"/>
      <c r="H35" s="391"/>
      <c r="I35" s="391"/>
      <c r="J35" s="391"/>
      <c r="K35" s="368"/>
      <c r="L35" s="393"/>
      <c r="M35" s="391"/>
      <c r="N35" s="391"/>
      <c r="O35" s="391"/>
      <c r="P35" s="413"/>
      <c r="Q35" s="393"/>
      <c r="R35" s="391"/>
      <c r="S35" s="391"/>
      <c r="T35" s="391"/>
      <c r="U35" s="374"/>
      <c r="V35" s="344"/>
      <c r="W35" s="347"/>
      <c r="X35" s="347"/>
      <c r="Y35" s="347"/>
      <c r="Z35" s="347"/>
      <c r="AA35" s="348"/>
      <c r="AB35" s="351"/>
      <c r="AC35" s="352"/>
      <c r="AD35" s="358"/>
      <c r="AE35" s="359"/>
      <c r="AF35" s="359"/>
      <c r="AG35" s="359"/>
      <c r="AH35" s="360"/>
      <c r="AI35" s="21"/>
      <c r="AO35" s="21"/>
    </row>
    <row r="36" spans="1:41" ht="15" customHeight="1" x14ac:dyDescent="0.4">
      <c r="A36" s="338"/>
      <c r="B36" s="339"/>
      <c r="C36" s="242"/>
      <c r="D36" s="326" t="s">
        <v>99</v>
      </c>
      <c r="E36" s="327"/>
      <c r="F36" s="328"/>
      <c r="G36" s="416"/>
      <c r="H36" s="416"/>
      <c r="I36" s="416"/>
      <c r="J36" s="416"/>
      <c r="K36" s="367" t="s">
        <v>23</v>
      </c>
      <c r="L36" s="415"/>
      <c r="M36" s="416"/>
      <c r="N36" s="416"/>
      <c r="O36" s="416"/>
      <c r="P36" s="417" t="s">
        <v>23</v>
      </c>
      <c r="Q36" s="415"/>
      <c r="R36" s="416"/>
      <c r="S36" s="416"/>
      <c r="T36" s="416"/>
      <c r="U36" s="373" t="s">
        <v>23</v>
      </c>
      <c r="V36" s="332" t="s">
        <v>97</v>
      </c>
      <c r="W36" s="334">
        <f>SUM(G36:U37)</f>
        <v>0</v>
      </c>
      <c r="X36" s="334"/>
      <c r="Y36" s="334"/>
      <c r="Z36" s="334"/>
      <c r="AA36" s="335"/>
      <c r="AB36" s="351"/>
      <c r="AC36" s="352"/>
      <c r="AD36" s="358"/>
      <c r="AE36" s="359"/>
      <c r="AF36" s="359"/>
      <c r="AG36" s="359"/>
      <c r="AH36" s="360"/>
      <c r="AI36" s="21"/>
      <c r="AO36" s="21"/>
    </row>
    <row r="37" spans="1:41" ht="15" customHeight="1" thickBot="1" x14ac:dyDescent="0.45">
      <c r="A37" s="313"/>
      <c r="B37" s="221"/>
      <c r="C37" s="228"/>
      <c r="D37" s="329"/>
      <c r="E37" s="330"/>
      <c r="F37" s="331"/>
      <c r="G37" s="396"/>
      <c r="H37" s="396"/>
      <c r="I37" s="396"/>
      <c r="J37" s="396"/>
      <c r="K37" s="411"/>
      <c r="L37" s="395"/>
      <c r="M37" s="396"/>
      <c r="N37" s="396"/>
      <c r="O37" s="396"/>
      <c r="P37" s="414"/>
      <c r="Q37" s="395"/>
      <c r="R37" s="396"/>
      <c r="S37" s="396"/>
      <c r="T37" s="396"/>
      <c r="U37" s="397"/>
      <c r="V37" s="333"/>
      <c r="W37" s="336"/>
      <c r="X37" s="336"/>
      <c r="Y37" s="336"/>
      <c r="Z37" s="336"/>
      <c r="AA37" s="337"/>
      <c r="AB37" s="353"/>
      <c r="AC37" s="354"/>
      <c r="AD37" s="361"/>
      <c r="AE37" s="362"/>
      <c r="AF37" s="362"/>
      <c r="AG37" s="362"/>
      <c r="AH37" s="363"/>
      <c r="AI37" s="21"/>
      <c r="AO37" s="21"/>
    </row>
    <row r="38" spans="1:41" ht="15" customHeight="1" x14ac:dyDescent="0.4">
      <c r="A38" s="386" t="s">
        <v>51</v>
      </c>
      <c r="B38" s="387"/>
      <c r="C38" s="388"/>
      <c r="D38" s="364" t="s">
        <v>95</v>
      </c>
      <c r="E38" s="365"/>
      <c r="F38" s="366"/>
      <c r="G38" s="434"/>
      <c r="H38" s="434"/>
      <c r="I38" s="434"/>
      <c r="J38" s="435" t="s">
        <v>22</v>
      </c>
      <c r="K38" s="436"/>
      <c r="L38" s="437"/>
      <c r="M38" s="434"/>
      <c r="N38" s="434"/>
      <c r="O38" s="435" t="s">
        <v>22</v>
      </c>
      <c r="P38" s="436"/>
      <c r="Q38" s="437"/>
      <c r="R38" s="434"/>
      <c r="S38" s="434"/>
      <c r="T38" s="435" t="s">
        <v>22</v>
      </c>
      <c r="U38" s="436"/>
      <c r="V38" s="30"/>
      <c r="W38" s="30"/>
      <c r="X38" s="30"/>
      <c r="Y38" s="30"/>
      <c r="Z38" s="30"/>
      <c r="AA38" s="30"/>
      <c r="AB38" s="30"/>
      <c r="AC38" s="30"/>
      <c r="AD38" s="30"/>
      <c r="AE38" s="30"/>
      <c r="AF38" s="31"/>
      <c r="AG38" s="31"/>
      <c r="AH38" s="31"/>
      <c r="AI38" s="21"/>
      <c r="AM38" s="21"/>
      <c r="AN38" s="21"/>
      <c r="AO38" s="21"/>
    </row>
    <row r="39" spans="1:41" ht="15" customHeight="1" thickBot="1" x14ac:dyDescent="0.45">
      <c r="A39" s="386"/>
      <c r="B39" s="387"/>
      <c r="C39" s="388"/>
      <c r="D39" s="364"/>
      <c r="E39" s="365"/>
      <c r="F39" s="366"/>
      <c r="G39" s="433"/>
      <c r="H39" s="433"/>
      <c r="I39" s="433"/>
      <c r="J39" s="371"/>
      <c r="K39" s="372"/>
      <c r="L39" s="432"/>
      <c r="M39" s="433"/>
      <c r="N39" s="433"/>
      <c r="O39" s="371"/>
      <c r="P39" s="372"/>
      <c r="Q39" s="432"/>
      <c r="R39" s="433"/>
      <c r="S39" s="433"/>
      <c r="T39" s="371"/>
      <c r="U39" s="372"/>
      <c r="V39" s="30"/>
      <c r="W39" s="30"/>
      <c r="X39" s="30"/>
      <c r="Y39" s="30"/>
      <c r="Z39" s="30"/>
      <c r="AA39" s="30"/>
      <c r="AB39" s="438" t="s">
        <v>110</v>
      </c>
      <c r="AC39" s="438"/>
      <c r="AD39" s="438"/>
      <c r="AE39" s="438"/>
      <c r="AF39" s="438"/>
      <c r="AG39" s="438"/>
      <c r="AH39" s="438"/>
      <c r="AI39" s="21"/>
      <c r="AM39" s="21"/>
      <c r="AN39" s="21"/>
      <c r="AO39" s="21"/>
    </row>
    <row r="40" spans="1:41" ht="15" customHeight="1" x14ac:dyDescent="0.4">
      <c r="A40" s="386"/>
      <c r="B40" s="387"/>
      <c r="C40" s="388"/>
      <c r="D40" s="364" t="s">
        <v>96</v>
      </c>
      <c r="E40" s="365"/>
      <c r="F40" s="366"/>
      <c r="G40" s="390"/>
      <c r="H40" s="390"/>
      <c r="I40" s="390"/>
      <c r="J40" s="390"/>
      <c r="K40" s="410" t="s">
        <v>23</v>
      </c>
      <c r="L40" s="392"/>
      <c r="M40" s="390"/>
      <c r="N40" s="390"/>
      <c r="O40" s="390"/>
      <c r="P40" s="412" t="s">
        <v>23</v>
      </c>
      <c r="Q40" s="392"/>
      <c r="R40" s="390"/>
      <c r="S40" s="390"/>
      <c r="T40" s="390"/>
      <c r="U40" s="394" t="s">
        <v>23</v>
      </c>
      <c r="V40" s="376" t="s">
        <v>97</v>
      </c>
      <c r="W40" s="345">
        <f>SUM(G40:U41)</f>
        <v>0</v>
      </c>
      <c r="X40" s="345"/>
      <c r="Y40" s="345"/>
      <c r="Z40" s="345"/>
      <c r="AA40" s="346"/>
      <c r="AB40" s="378" t="s">
        <v>98</v>
      </c>
      <c r="AC40" s="379"/>
      <c r="AD40" s="355" t="e">
        <f>ROUND((SUM(G42:T43)-SUM(G40:T41))/SUM(G40:T41),2)</f>
        <v>#DIV/0!</v>
      </c>
      <c r="AE40" s="356"/>
      <c r="AF40" s="356"/>
      <c r="AG40" s="356"/>
      <c r="AH40" s="357"/>
      <c r="AI40" s="21"/>
      <c r="AO40" s="21"/>
    </row>
    <row r="41" spans="1:41" ht="15" customHeight="1" x14ac:dyDescent="0.4">
      <c r="A41" s="386"/>
      <c r="B41" s="387"/>
      <c r="C41" s="388"/>
      <c r="D41" s="340"/>
      <c r="E41" s="341"/>
      <c r="F41" s="342"/>
      <c r="G41" s="391"/>
      <c r="H41" s="391"/>
      <c r="I41" s="391"/>
      <c r="J41" s="391"/>
      <c r="K41" s="368"/>
      <c r="L41" s="393"/>
      <c r="M41" s="391"/>
      <c r="N41" s="391"/>
      <c r="O41" s="391"/>
      <c r="P41" s="413"/>
      <c r="Q41" s="393"/>
      <c r="R41" s="391"/>
      <c r="S41" s="391"/>
      <c r="T41" s="391"/>
      <c r="U41" s="374"/>
      <c r="V41" s="377"/>
      <c r="W41" s="347"/>
      <c r="X41" s="347"/>
      <c r="Y41" s="347"/>
      <c r="Z41" s="347"/>
      <c r="AA41" s="348"/>
      <c r="AB41" s="380"/>
      <c r="AC41" s="381"/>
      <c r="AD41" s="358"/>
      <c r="AE41" s="359"/>
      <c r="AF41" s="359"/>
      <c r="AG41" s="359"/>
      <c r="AH41" s="360"/>
      <c r="AI41" s="21"/>
      <c r="AO41" s="21"/>
    </row>
    <row r="42" spans="1:41" ht="15" customHeight="1" x14ac:dyDescent="0.4">
      <c r="A42" s="386"/>
      <c r="B42" s="387"/>
      <c r="C42" s="388"/>
      <c r="D42" s="326" t="s">
        <v>99</v>
      </c>
      <c r="E42" s="327"/>
      <c r="F42" s="328"/>
      <c r="G42" s="392"/>
      <c r="H42" s="390"/>
      <c r="I42" s="390"/>
      <c r="J42" s="390"/>
      <c r="K42" s="410" t="s">
        <v>23</v>
      </c>
      <c r="L42" s="392"/>
      <c r="M42" s="390"/>
      <c r="N42" s="390"/>
      <c r="O42" s="390"/>
      <c r="P42" s="412" t="s">
        <v>23</v>
      </c>
      <c r="Q42" s="392"/>
      <c r="R42" s="390"/>
      <c r="S42" s="390"/>
      <c r="T42" s="390"/>
      <c r="U42" s="394" t="s">
        <v>23</v>
      </c>
      <c r="V42" s="384" t="s">
        <v>97</v>
      </c>
      <c r="W42" s="347">
        <f>SUM(G42:U43)</f>
        <v>0</v>
      </c>
      <c r="X42" s="347"/>
      <c r="Y42" s="347"/>
      <c r="Z42" s="347"/>
      <c r="AA42" s="348"/>
      <c r="AB42" s="380"/>
      <c r="AC42" s="381"/>
      <c r="AD42" s="358"/>
      <c r="AE42" s="359"/>
      <c r="AF42" s="359"/>
      <c r="AG42" s="359"/>
      <c r="AH42" s="360"/>
      <c r="AI42" s="21"/>
      <c r="AO42" s="21"/>
    </row>
    <row r="43" spans="1:41" ht="15" customHeight="1" thickBot="1" x14ac:dyDescent="0.45">
      <c r="A43" s="297"/>
      <c r="B43" s="298"/>
      <c r="C43" s="389"/>
      <c r="D43" s="329"/>
      <c r="E43" s="330"/>
      <c r="F43" s="331"/>
      <c r="G43" s="395"/>
      <c r="H43" s="396"/>
      <c r="I43" s="396"/>
      <c r="J43" s="396"/>
      <c r="K43" s="411"/>
      <c r="L43" s="395"/>
      <c r="M43" s="396"/>
      <c r="N43" s="396"/>
      <c r="O43" s="396"/>
      <c r="P43" s="414"/>
      <c r="Q43" s="395"/>
      <c r="R43" s="396"/>
      <c r="S43" s="396"/>
      <c r="T43" s="396"/>
      <c r="U43" s="397"/>
      <c r="V43" s="385"/>
      <c r="W43" s="336"/>
      <c r="X43" s="336"/>
      <c r="Y43" s="336"/>
      <c r="Z43" s="336"/>
      <c r="AA43" s="337"/>
      <c r="AB43" s="382"/>
      <c r="AC43" s="383"/>
      <c r="AD43" s="361"/>
      <c r="AE43" s="362"/>
      <c r="AF43" s="362"/>
      <c r="AG43" s="362"/>
      <c r="AH43" s="363"/>
      <c r="AI43" s="21"/>
      <c r="AO43" s="21"/>
    </row>
    <row r="44" spans="1:41" ht="15" customHeight="1" x14ac:dyDescent="0.4"/>
    <row r="45" spans="1:41" ht="15" customHeight="1" x14ac:dyDescent="0.4">
      <c r="A45" s="375" t="s">
        <v>100</v>
      </c>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row>
    <row r="46" spans="1:41" ht="15" customHeight="1" x14ac:dyDescent="0.4">
      <c r="A46" s="375"/>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row>
    <row r="47" spans="1:41" ht="15" customHeight="1" x14ac:dyDescent="0.4">
      <c r="A47" s="375"/>
      <c r="B47" s="37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row>
    <row r="48" spans="1:41" ht="15" customHeight="1" x14ac:dyDescent="0.4">
      <c r="A48" s="375"/>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row>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sheetData>
  <sheetProtection password="C416" sheet="1" formatCells="0" selectLockedCells="1"/>
  <mergeCells count="133">
    <mergeCell ref="L28:O29"/>
    <mergeCell ref="P28:P29"/>
    <mergeCell ref="AB27:AH27"/>
    <mergeCell ref="AB33:AH33"/>
    <mergeCell ref="AB39:AH39"/>
    <mergeCell ref="O32:P33"/>
    <mergeCell ref="Q32:S33"/>
    <mergeCell ref="T32:U33"/>
    <mergeCell ref="G38:I39"/>
    <mergeCell ref="J38:K39"/>
    <mergeCell ref="L38:N39"/>
    <mergeCell ref="O38:P39"/>
    <mergeCell ref="Q38:S39"/>
    <mergeCell ref="T38:U39"/>
    <mergeCell ref="L30:O31"/>
    <mergeCell ref="P30:P31"/>
    <mergeCell ref="G36:J37"/>
    <mergeCell ref="K36:K37"/>
    <mergeCell ref="V34:V35"/>
    <mergeCell ref="W34:AA35"/>
    <mergeCell ref="AB34:AC37"/>
    <mergeCell ref="AD34:AH37"/>
    <mergeCell ref="J11:M12"/>
    <mergeCell ref="J13:M14"/>
    <mergeCell ref="J15:M16"/>
    <mergeCell ref="O11:R12"/>
    <mergeCell ref="O13:R14"/>
    <mergeCell ref="O15:R16"/>
    <mergeCell ref="D38:F39"/>
    <mergeCell ref="D32:F33"/>
    <mergeCell ref="D26:F27"/>
    <mergeCell ref="Q26:S27"/>
    <mergeCell ref="O26:P27"/>
    <mergeCell ref="L26:N27"/>
    <mergeCell ref="J26:K27"/>
    <mergeCell ref="G26:I27"/>
    <mergeCell ref="G32:I33"/>
    <mergeCell ref="Q30:T31"/>
    <mergeCell ref="G34:J35"/>
    <mergeCell ref="K34:K35"/>
    <mergeCell ref="L34:O35"/>
    <mergeCell ref="P34:P35"/>
    <mergeCell ref="J32:K33"/>
    <mergeCell ref="L32:N33"/>
    <mergeCell ref="G28:J29"/>
    <mergeCell ref="G30:J31"/>
    <mergeCell ref="J7:N10"/>
    <mergeCell ref="S7:W9"/>
    <mergeCell ref="S10:W10"/>
    <mergeCell ref="O7:R10"/>
    <mergeCell ref="N11:N12"/>
    <mergeCell ref="N13:N14"/>
    <mergeCell ref="K40:K41"/>
    <mergeCell ref="G42:J43"/>
    <mergeCell ref="K42:K43"/>
    <mergeCell ref="L40:O41"/>
    <mergeCell ref="P40:P41"/>
    <mergeCell ref="L42:O43"/>
    <mergeCell ref="P42:P43"/>
    <mergeCell ref="L36:O37"/>
    <mergeCell ref="P36:P37"/>
    <mergeCell ref="Q34:T35"/>
    <mergeCell ref="U34:U35"/>
    <mergeCell ref="Q36:T37"/>
    <mergeCell ref="U36:U37"/>
    <mergeCell ref="Q28:T29"/>
    <mergeCell ref="S11:V12"/>
    <mergeCell ref="S13:V14"/>
    <mergeCell ref="S15:V16"/>
    <mergeCell ref="N15:N16"/>
    <mergeCell ref="A45:AH48"/>
    <mergeCell ref="V40:V41"/>
    <mergeCell ref="W40:AA41"/>
    <mergeCell ref="AB40:AC43"/>
    <mergeCell ref="AD40:AH43"/>
    <mergeCell ref="D42:F43"/>
    <mergeCell ref="V42:V43"/>
    <mergeCell ref="W42:AA43"/>
    <mergeCell ref="A38:C43"/>
    <mergeCell ref="D40:F41"/>
    <mergeCell ref="G40:J41"/>
    <mergeCell ref="Q40:T41"/>
    <mergeCell ref="U40:U41"/>
    <mergeCell ref="Q42:T43"/>
    <mergeCell ref="U42:U43"/>
    <mergeCell ref="W13:W14"/>
    <mergeCell ref="X13:AA14"/>
    <mergeCell ref="AB13:AB14"/>
    <mergeCell ref="AC13:AG14"/>
    <mergeCell ref="AH13:AH14"/>
    <mergeCell ref="D36:F37"/>
    <mergeCell ref="V36:V37"/>
    <mergeCell ref="W36:AA37"/>
    <mergeCell ref="A32:C37"/>
    <mergeCell ref="D34:F35"/>
    <mergeCell ref="V28:V29"/>
    <mergeCell ref="W28:AA29"/>
    <mergeCell ref="AB28:AC31"/>
    <mergeCell ref="AD28:AH31"/>
    <mergeCell ref="D30:F31"/>
    <mergeCell ref="V30:V31"/>
    <mergeCell ref="W30:AA31"/>
    <mergeCell ref="A26:C31"/>
    <mergeCell ref="D28:F29"/>
    <mergeCell ref="K28:K29"/>
    <mergeCell ref="T26:U27"/>
    <mergeCell ref="U28:U29"/>
    <mergeCell ref="U30:U31"/>
    <mergeCell ref="K30:K31"/>
    <mergeCell ref="A2:AH3"/>
    <mergeCell ref="A5:K5"/>
    <mergeCell ref="L5:X6"/>
    <mergeCell ref="A6:K6"/>
    <mergeCell ref="A7:I10"/>
    <mergeCell ref="X7:AB10"/>
    <mergeCell ref="AC7:AH9"/>
    <mergeCell ref="A15:C16"/>
    <mergeCell ref="D15:I16"/>
    <mergeCell ref="X11:AA12"/>
    <mergeCell ref="AB11:AB12"/>
    <mergeCell ref="AC11:AG12"/>
    <mergeCell ref="AH11:AH12"/>
    <mergeCell ref="A13:C14"/>
    <mergeCell ref="D13:I14"/>
    <mergeCell ref="AC10:AH10"/>
    <mergeCell ref="A11:C12"/>
    <mergeCell ref="D11:I12"/>
    <mergeCell ref="W11:W12"/>
    <mergeCell ref="W15:W16"/>
    <mergeCell ref="X15:AA16"/>
    <mergeCell ref="AB15:AB16"/>
    <mergeCell ref="AC15:AG16"/>
    <mergeCell ref="AH15:AH16"/>
  </mergeCells>
  <phoneticPr fontId="3"/>
  <printOptions horizontalCentered="1" verticalCentered="1"/>
  <pageMargins left="0.31496062992125984" right="0.31496062992125984" top="0.55118110236220474" bottom="0.5511811023622047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様式①減免申請書</vt:lpstr>
      <vt:lpstr>様式②減免額算定票</vt:lpstr>
      <vt:lpstr>様式③令和３年の収入見込額算定票</vt:lpstr>
      <vt:lpstr>様式①減免申請書!Print_Area</vt:lpstr>
      <vt:lpstr>様式②減免額算定票!Print_Area</vt:lpstr>
      <vt:lpstr>様式③令和３年の収入見込額算定票!Print_Area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史智</dc:creator>
  <cp:lastModifiedBy>山本　侑貴</cp:lastModifiedBy>
  <cp:lastPrinted>2021-06-30T01:32:18Z</cp:lastPrinted>
  <dcterms:created xsi:type="dcterms:W3CDTF">2021-06-23T02:08:53Z</dcterms:created>
  <dcterms:modified xsi:type="dcterms:W3CDTF">2021-06-30T01:40:09Z</dcterms:modified>
</cp:coreProperties>
</file>