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amamoto_y\Desktop\ＨＰ用差替様式\"/>
    </mc:Choice>
  </mc:AlternateContent>
  <xr:revisionPtr revIDLastSave="0" documentId="13_ncr:1_{FEA53307-9286-4644-A2FE-ABAC1445655F}" xr6:coauthVersionLast="44" xr6:coauthVersionMax="44" xr10:uidLastSave="{00000000-0000-0000-0000-000000000000}"/>
  <bookViews>
    <workbookView xWindow="-108" yWindow="-108" windowWidth="23256" windowHeight="12576" activeTab="2" xr2:uid="{983BE67F-F471-4611-8C7A-9F61D2AD1203}"/>
  </bookViews>
  <sheets>
    <sheet name="様式①減免申請書" sheetId="3" r:id="rId1"/>
    <sheet name="様式②減免額算定票" sheetId="1" r:id="rId2"/>
    <sheet name="様式③令和２年の収入見込額算定票" sheetId="4" r:id="rId3"/>
  </sheets>
  <definedNames>
    <definedName name="_xlnm.Print_Area" localSheetId="0">様式①減免申請書!$A$1:$AG$48</definedName>
    <definedName name="_xlnm.Print_Area" localSheetId="1">様式②減免額算定票!$A$1:$AG$51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5" i="1" l="1"/>
  <c r="N10" i="4" l="1"/>
  <c r="AK25" i="1" l="1"/>
  <c r="X34" i="1"/>
  <c r="X26" i="1"/>
  <c r="X32" i="1"/>
  <c r="X30" i="1"/>
  <c r="X28" i="1"/>
  <c r="R13" i="4"/>
  <c r="AC13" i="4" s="1"/>
  <c r="Q12" i="1" s="1"/>
  <c r="X12" i="1" s="1"/>
  <c r="R15" i="4"/>
  <c r="AC15" i="4" s="1"/>
  <c r="Q14" i="1" s="1"/>
  <c r="X14" i="1" s="1"/>
  <c r="R11" i="4"/>
  <c r="AC11" i="4" s="1"/>
  <c r="Q10" i="1" s="1"/>
  <c r="X10" i="1" s="1"/>
  <c r="L5" i="4"/>
  <c r="A25" i="1"/>
  <c r="AC38" i="3" l="1"/>
  <c r="C39" i="1" l="1"/>
  <c r="O39" i="1" l="1"/>
  <c r="I44" i="1" s="1"/>
</calcChain>
</file>

<file path=xl/sharedStrings.xml><?xml version="1.0" encoding="utf-8"?>
<sst xmlns="http://schemas.openxmlformats.org/spreadsheetml/2006/main" count="218" uniqueCount="106">
  <si>
    <t>様式①</t>
    <rPh sb="0" eb="2">
      <t>ヨウシキ</t>
    </rPh>
    <phoneticPr fontId="2"/>
  </si>
  <si>
    <t>礼文町国民健康保険税減免申請書</t>
    <rPh sb="0" eb="3">
      <t>レブンチョウ</t>
    </rPh>
    <rPh sb="3" eb="5">
      <t>コクミン</t>
    </rPh>
    <rPh sb="5" eb="7">
      <t>ケンコウ</t>
    </rPh>
    <rPh sb="7" eb="9">
      <t>ホケン</t>
    </rPh>
    <rPh sb="9" eb="10">
      <t>ゼイ</t>
    </rPh>
    <rPh sb="10" eb="12">
      <t>ゲンメン</t>
    </rPh>
    <rPh sb="12" eb="15">
      <t>シンセイショ</t>
    </rPh>
    <phoneticPr fontId="2"/>
  </si>
  <si>
    <t>申請者</t>
    <rPh sb="0" eb="3">
      <t>シンセイシャ</t>
    </rPh>
    <phoneticPr fontId="2"/>
  </si>
  <si>
    <t>住所</t>
    <rPh sb="0" eb="2">
      <t>ジュウショ</t>
    </rPh>
    <phoneticPr fontId="2"/>
  </si>
  <si>
    <t>印</t>
    <rPh sb="0" eb="1">
      <t>イン</t>
    </rPh>
    <phoneticPr fontId="2"/>
  </si>
  <si>
    <t>世帯主
氏名</t>
    <rPh sb="0" eb="3">
      <t>セタイヌシ</t>
    </rPh>
    <rPh sb="4" eb="6">
      <t>シメイ</t>
    </rPh>
    <phoneticPr fontId="2"/>
  </si>
  <si>
    <t>保険番号</t>
    <rPh sb="0" eb="2">
      <t>ホケン</t>
    </rPh>
    <rPh sb="2" eb="4">
      <t>バンゴウ</t>
    </rPh>
    <phoneticPr fontId="2"/>
  </si>
  <si>
    <t>電話番号</t>
    <rPh sb="0" eb="2">
      <t>デンワ</t>
    </rPh>
    <rPh sb="2" eb="4">
      <t>バンゴウ</t>
    </rPh>
    <phoneticPr fontId="2"/>
  </si>
  <si>
    <t>　礼文町長　宛</t>
    <rPh sb="1" eb="4">
      <t>レブンチョウ</t>
    </rPh>
    <rPh sb="4" eb="5">
      <t>チョウ</t>
    </rPh>
    <rPh sb="6" eb="7">
      <t>アテ</t>
    </rPh>
    <phoneticPr fontId="2"/>
  </si>
  <si>
    <t>　新型コロナウィルス感染症の影響により、令和２年中の収入が減少する見込みのため、令和２年度に係る保険税について、下記のとおり減免を申請します。</t>
    <rPh sb="1" eb="3">
      <t>シンガタ</t>
    </rPh>
    <rPh sb="10" eb="13">
      <t>カンセンショウ</t>
    </rPh>
    <rPh sb="14" eb="16">
      <t>エイキョウ</t>
    </rPh>
    <rPh sb="20" eb="22">
      <t>レイワ</t>
    </rPh>
    <rPh sb="23" eb="24">
      <t>ネン</t>
    </rPh>
    <rPh sb="24" eb="25">
      <t>チュウ</t>
    </rPh>
    <rPh sb="26" eb="28">
      <t>シュウニュウ</t>
    </rPh>
    <rPh sb="29" eb="31">
      <t>ゲンショウ</t>
    </rPh>
    <rPh sb="33" eb="35">
      <t>ミコ</t>
    </rPh>
    <rPh sb="40" eb="42">
      <t>レイワ</t>
    </rPh>
    <rPh sb="43" eb="45">
      <t>ネンド</t>
    </rPh>
    <rPh sb="46" eb="47">
      <t>カカ</t>
    </rPh>
    <rPh sb="48" eb="50">
      <t>ホケン</t>
    </rPh>
    <rPh sb="50" eb="51">
      <t>ゼイ</t>
    </rPh>
    <rPh sb="56" eb="58">
      <t>カキ</t>
    </rPh>
    <rPh sb="62" eb="64">
      <t>ゲンメン</t>
    </rPh>
    <rPh sb="65" eb="67">
      <t>シンセイ</t>
    </rPh>
    <phoneticPr fontId="2"/>
  </si>
  <si>
    <t>第１期</t>
    <rPh sb="0" eb="1">
      <t>ダイ</t>
    </rPh>
    <rPh sb="2" eb="3">
      <t>キ</t>
    </rPh>
    <phoneticPr fontId="2"/>
  </si>
  <si>
    <t>期別</t>
    <rPh sb="0" eb="1">
      <t>キ</t>
    </rPh>
    <rPh sb="1" eb="2">
      <t>ベツ</t>
    </rPh>
    <phoneticPr fontId="2"/>
  </si>
  <si>
    <t>税額</t>
    <rPh sb="0" eb="2">
      <t>ゼイガク</t>
    </rPh>
    <phoneticPr fontId="2"/>
  </si>
  <si>
    <t>納期限</t>
    <rPh sb="0" eb="3">
      <t>ノウキゲン</t>
    </rPh>
    <phoneticPr fontId="2"/>
  </si>
  <si>
    <t>円</t>
    <rPh sb="0" eb="1">
      <t>エン</t>
    </rPh>
    <phoneticPr fontId="2"/>
  </si>
  <si>
    <t>第２期</t>
    <rPh sb="0" eb="1">
      <t>ダイ</t>
    </rPh>
    <rPh sb="2" eb="3">
      <t>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</si>
  <si>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</si>
  <si>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</si>
  <si>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</si>
  <si>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第６期</t>
    <rPh sb="0" eb="1">
      <t>ダイ</t>
    </rPh>
    <rPh sb="2" eb="3">
      <t>キ</t>
    </rPh>
    <phoneticPr fontId="2"/>
  </si>
  <si>
    <t>第７期</t>
    <rPh sb="0" eb="1">
      <t>ダイ</t>
    </rPh>
    <rPh sb="2" eb="3">
      <t>キ</t>
    </rPh>
    <phoneticPr fontId="2"/>
  </si>
  <si>
    <t>第８期</t>
    <rPh sb="0" eb="1">
      <t>ダイ</t>
    </rPh>
    <rPh sb="2" eb="3">
      <t>キ</t>
    </rPh>
    <phoneticPr fontId="2"/>
  </si>
  <si>
    <t>第９期</t>
    <rPh sb="0" eb="1">
      <t>ダイ</t>
    </rPh>
    <rPh sb="2" eb="3">
      <t>キ</t>
    </rPh>
    <phoneticPr fontId="2"/>
  </si>
  <si>
    <t>第10期</t>
    <rPh sb="0" eb="1">
      <t>ダイ</t>
    </rPh>
    <rPh sb="3" eb="4">
      <t>キ</t>
    </rPh>
    <phoneticPr fontId="2"/>
  </si>
  <si>
    <t>随時</t>
    <rPh sb="0" eb="2">
      <t>ズイジ</t>
    </rPh>
    <phoneticPr fontId="2"/>
  </si>
  <si>
    <t>コロナウィルスの影響により、主たる生計維持者の収入の減少が見込まれるため。</t>
    <rPh sb="8" eb="10">
      <t>エイキョウ</t>
    </rPh>
    <rPh sb="14" eb="15">
      <t>シュ</t>
    </rPh>
    <rPh sb="17" eb="19">
      <t>セイケイ</t>
    </rPh>
    <rPh sb="19" eb="21">
      <t>イジ</t>
    </rPh>
    <rPh sb="21" eb="22">
      <t>シャ</t>
    </rPh>
    <rPh sb="23" eb="25">
      <t>シュウニュウ</t>
    </rPh>
    <rPh sb="26" eb="28">
      <t>ゲンショウ</t>
    </rPh>
    <rPh sb="29" eb="31">
      <t>ミコ</t>
    </rPh>
    <phoneticPr fontId="2"/>
  </si>
  <si>
    <t>申請
理由</t>
    <rPh sb="0" eb="2">
      <t>シンセイ</t>
    </rPh>
    <rPh sb="3" eb="5">
      <t>リユウ</t>
    </rPh>
    <phoneticPr fontId="2"/>
  </si>
  <si>
    <t>コロナウィルスの影響により、主たる生計維持者が死亡又は重篤な傷病を負ったため。</t>
    <rPh sb="8" eb="10">
      <t>エイキョウ</t>
    </rPh>
    <rPh sb="14" eb="15">
      <t>シュ</t>
    </rPh>
    <rPh sb="17" eb="19">
      <t>セイケイ</t>
    </rPh>
    <rPh sb="19" eb="21">
      <t>イジ</t>
    </rPh>
    <rPh sb="21" eb="22">
      <t>シャ</t>
    </rPh>
    <rPh sb="23" eb="25">
      <t>シボウ</t>
    </rPh>
    <rPh sb="25" eb="26">
      <t>マタ</t>
    </rPh>
    <rPh sb="27" eb="29">
      <t>ジュウトク</t>
    </rPh>
    <rPh sb="30" eb="32">
      <t>ショウビョウ</t>
    </rPh>
    <rPh sb="33" eb="34">
      <t>オ</t>
    </rPh>
    <phoneticPr fontId="2"/>
  </si>
  <si>
    <t>コロナウィルスの影響により、令和2年1月以降に主たる生計維持者が失業又は廃業をし、収入の減少が見込まれるため。
⇒失業や廃業を確認できる書類（離職票、退職証明、廃業届など）を併せて提出してください。</t>
    <rPh sb="8" eb="10">
      <t>エイキョウ</t>
    </rPh>
    <rPh sb="14" eb="16">
      <t>レイワ</t>
    </rPh>
    <rPh sb="17" eb="18">
      <t>ネン</t>
    </rPh>
    <rPh sb="19" eb="22">
      <t>ガツイコウ</t>
    </rPh>
    <rPh sb="23" eb="24">
      <t>シュ</t>
    </rPh>
    <rPh sb="26" eb="28">
      <t>セイケイ</t>
    </rPh>
    <rPh sb="28" eb="30">
      <t>イジ</t>
    </rPh>
    <rPh sb="30" eb="31">
      <t>シャ</t>
    </rPh>
    <rPh sb="32" eb="34">
      <t>シツギョウ</t>
    </rPh>
    <rPh sb="34" eb="35">
      <t>マタ</t>
    </rPh>
    <rPh sb="36" eb="38">
      <t>ハイギョウ</t>
    </rPh>
    <rPh sb="41" eb="43">
      <t>シュウニュウ</t>
    </rPh>
    <rPh sb="44" eb="46">
      <t>ゲンショウ</t>
    </rPh>
    <rPh sb="47" eb="49">
      <t>ミコ</t>
    </rPh>
    <rPh sb="57" eb="59">
      <t>シツギョウ</t>
    </rPh>
    <rPh sb="60" eb="62">
      <t>ハイギョウ</t>
    </rPh>
    <rPh sb="63" eb="65">
      <t>カクニン</t>
    </rPh>
    <rPh sb="68" eb="70">
      <t>ショルイ</t>
    </rPh>
    <rPh sb="71" eb="73">
      <t>リショク</t>
    </rPh>
    <rPh sb="73" eb="74">
      <t>ヒョウ</t>
    </rPh>
    <rPh sb="75" eb="77">
      <t>タイショク</t>
    </rPh>
    <rPh sb="77" eb="79">
      <t>ショウメイ</t>
    </rPh>
    <rPh sb="80" eb="82">
      <t>ハイギョウ</t>
    </rPh>
    <rPh sb="82" eb="83">
      <t>トドケ</t>
    </rPh>
    <rPh sb="87" eb="88">
      <t>アワ</t>
    </rPh>
    <rPh sb="90" eb="92">
      <t>テイシュツ</t>
    </rPh>
    <phoneticPr fontId="2"/>
  </si>
  <si>
    <t>　　　　☝納税通知書より転記してください。</t>
    <rPh sb="5" eb="7">
      <t>ノウゼイ</t>
    </rPh>
    <rPh sb="7" eb="10">
      <t>ツウチショ</t>
    </rPh>
    <rPh sb="12" eb="14">
      <t>テンキ</t>
    </rPh>
    <phoneticPr fontId="2"/>
  </si>
  <si>
    <t>☟該当する欄に〇を記載</t>
    <rPh sb="1" eb="3">
      <t>ガイトウ</t>
    </rPh>
    <rPh sb="5" eb="6">
      <t>ラン</t>
    </rPh>
    <rPh sb="9" eb="11">
      <t>キサイ</t>
    </rPh>
    <phoneticPr fontId="2"/>
  </si>
  <si>
    <t>日</t>
    <rPh sb="0" eb="1">
      <t>ニチ</t>
    </rPh>
    <phoneticPr fontId="2"/>
  </si>
  <si>
    <t>月</t>
    <rPh sb="0" eb="1">
      <t>ツキ</t>
    </rPh>
    <phoneticPr fontId="2"/>
  </si>
  <si>
    <t>年</t>
    <rPh sb="0" eb="1">
      <t>ネン</t>
    </rPh>
    <phoneticPr fontId="2"/>
  </si>
  <si>
    <t>令和</t>
    <rPh sb="0" eb="2">
      <t>レイワ</t>
    </rPh>
    <phoneticPr fontId="2"/>
  </si>
  <si>
    <t>月</t>
    <rPh sb="0" eb="1">
      <t>ガツ</t>
    </rPh>
    <phoneticPr fontId="2"/>
  </si>
  <si>
    <t>様式②</t>
    <rPh sb="0" eb="2">
      <t>ヨウシキ</t>
    </rPh>
    <phoneticPr fontId="2"/>
  </si>
  <si>
    <t>減免額算定票</t>
    <rPh sb="0" eb="2">
      <t>ゲンメン</t>
    </rPh>
    <rPh sb="2" eb="3">
      <t>ガク</t>
    </rPh>
    <rPh sb="3" eb="5">
      <t>サンテイ</t>
    </rPh>
    <rPh sb="5" eb="6">
      <t>ヒョウ</t>
    </rPh>
    <phoneticPr fontId="2"/>
  </si>
  <si>
    <r>
      <t>合計</t>
    </r>
    <r>
      <rPr>
        <sz val="12"/>
        <color rgb="FFFF0000"/>
        <rFont val="游ゴシック"/>
        <family val="3"/>
        <charset val="128"/>
        <scheme val="minor"/>
      </rPr>
      <t>（A）</t>
    </r>
    <rPh sb="0" eb="2">
      <t>ゴウケイ</t>
    </rPh>
    <phoneticPr fontId="2"/>
  </si>
  <si>
    <t>給与</t>
    <rPh sb="0" eb="2">
      <t>キュウヨ</t>
    </rPh>
    <phoneticPr fontId="2"/>
  </si>
  <si>
    <t>事業</t>
    <rPh sb="0" eb="2">
      <t>ジギョウ</t>
    </rPh>
    <phoneticPr fontId="2"/>
  </si>
  <si>
    <t>不動産</t>
    <rPh sb="0" eb="3">
      <t>フドウサン</t>
    </rPh>
    <phoneticPr fontId="2"/>
  </si>
  <si>
    <t>会社の給与
パート・アルバイト</t>
    <rPh sb="0" eb="2">
      <t>カイシャ</t>
    </rPh>
    <rPh sb="3" eb="5">
      <t>キュウヨ</t>
    </rPh>
    <phoneticPr fontId="2"/>
  </si>
  <si>
    <t>自営業・漁業などの売上金など</t>
    <rPh sb="0" eb="3">
      <t>ジエイギョウ</t>
    </rPh>
    <rPh sb="4" eb="6">
      <t>ギョギョウ</t>
    </rPh>
    <rPh sb="9" eb="11">
      <t>ウリアゲ</t>
    </rPh>
    <rPh sb="11" eb="12">
      <t>キン</t>
    </rPh>
    <phoneticPr fontId="2"/>
  </si>
  <si>
    <t>家賃収入や土地の貸付による収入など</t>
    <rPh sb="0" eb="2">
      <t>ヤチン</t>
    </rPh>
    <rPh sb="2" eb="4">
      <t>シュウニュウ</t>
    </rPh>
    <rPh sb="5" eb="7">
      <t>トチ</t>
    </rPh>
    <rPh sb="8" eb="10">
      <t>カシツケ</t>
    </rPh>
    <rPh sb="13" eb="15">
      <t>シュウニュウ</t>
    </rPh>
    <phoneticPr fontId="2"/>
  </si>
  <si>
    <t>収入減少率</t>
    <rPh sb="0" eb="2">
      <t>シュウニュウ</t>
    </rPh>
    <rPh sb="2" eb="4">
      <t>ゲンショウ</t>
    </rPh>
    <rPh sb="4" eb="5">
      <t>リツ</t>
    </rPh>
    <phoneticPr fontId="2"/>
  </si>
  <si>
    <t>円</t>
    <rPh sb="0" eb="1">
      <t>エン</t>
    </rPh>
    <phoneticPr fontId="2"/>
  </si>
  <si>
    <t>（Ｃ－Ｂ）÷Ｂ×100</t>
    <phoneticPr fontId="2"/>
  </si>
  <si>
    <t>％</t>
    <phoneticPr fontId="2"/>
  </si>
  <si>
    <t>収入の種類</t>
    <rPh sb="0" eb="2">
      <t>シュウニュウ</t>
    </rPh>
    <rPh sb="3" eb="5">
      <t>シュルイ</t>
    </rPh>
    <phoneticPr fontId="2"/>
  </si>
  <si>
    <r>
      <t>令和元年の収入合計額</t>
    </r>
    <r>
      <rPr>
        <sz val="12"/>
        <color rgb="FFFF0000"/>
        <rFont val="游ゴシック"/>
        <family val="3"/>
        <charset val="128"/>
        <scheme val="minor"/>
      </rPr>
      <t>（Ｂ）</t>
    </r>
    <rPh sb="0" eb="2">
      <t>レイワ</t>
    </rPh>
    <rPh sb="2" eb="4">
      <t>ガンネン</t>
    </rPh>
    <rPh sb="5" eb="7">
      <t>シュウニュウ</t>
    </rPh>
    <rPh sb="7" eb="9">
      <t>ゴウケイ</t>
    </rPh>
    <rPh sb="9" eb="10">
      <t>ガク</t>
    </rPh>
    <phoneticPr fontId="2"/>
  </si>
  <si>
    <t>氏名</t>
    <rPh sb="0" eb="2">
      <t>シメイ</t>
    </rPh>
    <phoneticPr fontId="2"/>
  </si>
  <si>
    <t>（主たる生計維持者）</t>
    <rPh sb="1" eb="2">
      <t>シュ</t>
    </rPh>
    <rPh sb="4" eb="6">
      <t>セイケイ</t>
    </rPh>
    <rPh sb="6" eb="8">
      <t>イジ</t>
    </rPh>
    <rPh sb="8" eb="9">
      <t>シャ</t>
    </rPh>
    <phoneticPr fontId="2"/>
  </si>
  <si>
    <t>合計</t>
    <rPh sb="0" eb="2">
      <t>ゴウケイ</t>
    </rPh>
    <phoneticPr fontId="2"/>
  </si>
  <si>
    <t>令和元年の所得</t>
    <rPh sb="0" eb="2">
      <t>レイワ</t>
    </rPh>
    <rPh sb="2" eb="4">
      <t>ガンネン</t>
    </rPh>
    <rPh sb="5" eb="7">
      <t>ショトク</t>
    </rPh>
    <phoneticPr fontId="2"/>
  </si>
  <si>
    <t>3,000,000円以下</t>
    <rPh sb="9" eb="10">
      <t>エン</t>
    </rPh>
    <rPh sb="10" eb="12">
      <t>イカ</t>
    </rPh>
    <phoneticPr fontId="2"/>
  </si>
  <si>
    <t>4,000,000円以下</t>
    <rPh sb="9" eb="10">
      <t>エン</t>
    </rPh>
    <rPh sb="10" eb="12">
      <t>イカ</t>
    </rPh>
    <phoneticPr fontId="2"/>
  </si>
  <si>
    <t>5,500,000円以下</t>
    <rPh sb="9" eb="10">
      <t>エン</t>
    </rPh>
    <rPh sb="10" eb="12">
      <t>イカ</t>
    </rPh>
    <phoneticPr fontId="2"/>
  </si>
  <si>
    <t>7,500,000円以下</t>
    <rPh sb="9" eb="10">
      <t>エン</t>
    </rPh>
    <rPh sb="10" eb="12">
      <t>イカ</t>
    </rPh>
    <phoneticPr fontId="2"/>
  </si>
  <si>
    <t>10,000,000円以下</t>
    <rPh sb="10" eb="11">
      <t>エン</t>
    </rPh>
    <rPh sb="11" eb="13">
      <t>イカ</t>
    </rPh>
    <phoneticPr fontId="2"/>
  </si>
  <si>
    <t>該当欄に〇</t>
    <rPh sb="0" eb="2">
      <t>ガイトウ</t>
    </rPh>
    <rPh sb="2" eb="3">
      <t>ラン</t>
    </rPh>
    <phoneticPr fontId="2"/>
  </si>
  <si>
    <t>（Ａ）</t>
    <phoneticPr fontId="2"/>
  </si>
  <si>
    <t>※様式①より転記</t>
    <rPh sb="1" eb="3">
      <t>ヨウシキ</t>
    </rPh>
    <rPh sb="6" eb="8">
      <t>テンキ</t>
    </rPh>
    <phoneticPr fontId="2"/>
  </si>
  <si>
    <t>×</t>
    <phoneticPr fontId="2"/>
  </si>
  <si>
    <t>÷</t>
    <phoneticPr fontId="2"/>
  </si>
  <si>
    <t>（Ｅ）</t>
    <phoneticPr fontId="2"/>
  </si>
  <si>
    <t>＝</t>
    <phoneticPr fontId="2"/>
  </si>
  <si>
    <t>（100％）</t>
    <phoneticPr fontId="2"/>
  </si>
  <si>
    <t>（80％）</t>
    <phoneticPr fontId="2"/>
  </si>
  <si>
    <t>（60％）</t>
    <phoneticPr fontId="2"/>
  </si>
  <si>
    <t>（40％）</t>
    <phoneticPr fontId="2"/>
  </si>
  <si>
    <t>（20％）</t>
    <phoneticPr fontId="2"/>
  </si>
  <si>
    <t>※小数点以下四捨五入</t>
    <rPh sb="1" eb="4">
      <t>ショウスウテン</t>
    </rPh>
    <rPh sb="4" eb="6">
      <t>イカ</t>
    </rPh>
    <phoneticPr fontId="2"/>
  </si>
  <si>
    <r>
      <t>円</t>
    </r>
    <r>
      <rPr>
        <sz val="12"/>
        <color rgb="FFFF0000"/>
        <rFont val="游ゴシック"/>
        <family val="3"/>
        <charset val="128"/>
        <scheme val="minor"/>
      </rPr>
      <t>（Ｇ）</t>
    </r>
    <rPh sb="0" eb="1">
      <t>エン</t>
    </rPh>
    <phoneticPr fontId="2"/>
  </si>
  <si>
    <t>（Ｇ）×（Ｆ）</t>
    <phoneticPr fontId="2"/>
  </si>
  <si>
    <t>様式③</t>
    <rPh sb="0" eb="2">
      <t>ヨウシキ</t>
    </rPh>
    <phoneticPr fontId="2"/>
  </si>
  <si>
    <t>令和２年の収入見込額算定票</t>
    <rPh sb="0" eb="2">
      <t>レイワ</t>
    </rPh>
    <rPh sb="3" eb="4">
      <t>ネン</t>
    </rPh>
    <rPh sb="5" eb="7">
      <t>シュウニュウ</t>
    </rPh>
    <rPh sb="7" eb="9">
      <t>ミコ</t>
    </rPh>
    <rPh sb="9" eb="10">
      <t>ガク</t>
    </rPh>
    <rPh sb="10" eb="12">
      <t>サンテイ</t>
    </rPh>
    <rPh sb="12" eb="13">
      <t>ヒョウ</t>
    </rPh>
    <phoneticPr fontId="2"/>
  </si>
  <si>
    <t>令和元（平成31）年確定申告書の控え・源泉徴収票など所得のわかる書類（世帯全員分）</t>
    <rPh sb="0" eb="2">
      <t>レイワ</t>
    </rPh>
    <rPh sb="2" eb="3">
      <t>モト</t>
    </rPh>
    <rPh sb="4" eb="6">
      <t>ヘイセイ</t>
    </rPh>
    <rPh sb="9" eb="10">
      <t>ネン</t>
    </rPh>
    <rPh sb="10" eb="12">
      <t>カクテイ</t>
    </rPh>
    <rPh sb="12" eb="14">
      <t>シンコク</t>
    </rPh>
    <rPh sb="14" eb="15">
      <t>ショ</t>
    </rPh>
    <rPh sb="16" eb="17">
      <t>ヒカ</t>
    </rPh>
    <rPh sb="19" eb="21">
      <t>ゲンセン</t>
    </rPh>
    <rPh sb="21" eb="24">
      <t>チョウシュウヒョウ</t>
    </rPh>
    <rPh sb="26" eb="28">
      <t>ショトク</t>
    </rPh>
    <rPh sb="32" eb="34">
      <t>ショルイ</t>
    </rPh>
    <rPh sb="35" eb="37">
      <t>セタイ</t>
    </rPh>
    <rPh sb="37" eb="39">
      <t>ゼンイン</t>
    </rPh>
    <rPh sb="39" eb="40">
      <t>ブン</t>
    </rPh>
    <phoneticPr fontId="2"/>
  </si>
  <si>
    <t>〇対象保険額</t>
    <rPh sb="1" eb="3">
      <t>タイショウ</t>
    </rPh>
    <rPh sb="3" eb="5">
      <t>ホケン</t>
    </rPh>
    <rPh sb="5" eb="6">
      <t>ガク</t>
    </rPh>
    <phoneticPr fontId="2"/>
  </si>
  <si>
    <t>〇保険税減免額</t>
    <rPh sb="1" eb="3">
      <t>ホケン</t>
    </rPh>
    <rPh sb="3" eb="4">
      <t>ゼイ</t>
    </rPh>
    <rPh sb="4" eb="6">
      <t>ゲンメン</t>
    </rPh>
    <rPh sb="6" eb="7">
      <t>ガク</t>
    </rPh>
    <phoneticPr fontId="2"/>
  </si>
  <si>
    <t>(ⅱ)＋(ⅲ)</t>
  </si>
  <si>
    <t>(ⅰ)×4</t>
  </si>
  <si>
    <t>(D)が</t>
    <phoneticPr fontId="2"/>
  </si>
  <si>
    <r>
      <t>減免の
割合</t>
    </r>
    <r>
      <rPr>
        <sz val="11"/>
        <color rgb="FFFF0000"/>
        <rFont val="游ゴシック"/>
        <family val="3"/>
        <charset val="128"/>
        <scheme val="minor"/>
      </rPr>
      <t>(F)</t>
    </r>
    <rPh sb="0" eb="2">
      <t>ゲンメン</t>
    </rPh>
    <rPh sb="4" eb="6">
      <t>ワリアイ</t>
    </rPh>
    <phoneticPr fontId="2"/>
  </si>
  <si>
    <t>(F)=</t>
    <phoneticPr fontId="2"/>
  </si>
  <si>
    <t>※百円未満切り捨て</t>
    <rPh sb="1" eb="3">
      <t>ヒャクエン</t>
    </rPh>
    <rPh sb="3" eb="5">
      <t>ミマン</t>
    </rPh>
    <rPh sb="5" eb="6">
      <t>キ</t>
    </rPh>
    <rPh sb="7" eb="8">
      <t>ス</t>
    </rPh>
    <phoneticPr fontId="2"/>
  </si>
  <si>
    <t>※上記の算定方法では実態に適合しない場合は、任意様式で令和２年の年間収入見込みを算定していただいてもかまいません。ただし、その算定方法について説明をしていただくとともに、その算定の根拠となった資料を提出していただきます。</t>
    <rPh sb="1" eb="3">
      <t>ジョウキ</t>
    </rPh>
    <rPh sb="4" eb="6">
      <t>サンテイ</t>
    </rPh>
    <rPh sb="6" eb="8">
      <t>ホウホウ</t>
    </rPh>
    <rPh sb="10" eb="12">
      <t>ジッタイ</t>
    </rPh>
    <rPh sb="13" eb="15">
      <t>テキゴウ</t>
    </rPh>
    <rPh sb="18" eb="20">
      <t>バアイ</t>
    </rPh>
    <rPh sb="22" eb="24">
      <t>ニンイ</t>
    </rPh>
    <rPh sb="24" eb="26">
      <t>ヨウシキ</t>
    </rPh>
    <rPh sb="27" eb="29">
      <t>レイワ</t>
    </rPh>
    <rPh sb="30" eb="31">
      <t>ネン</t>
    </rPh>
    <rPh sb="32" eb="34">
      <t>ネンカン</t>
    </rPh>
    <rPh sb="34" eb="36">
      <t>シュウニュウ</t>
    </rPh>
    <rPh sb="36" eb="38">
      <t>ミコ</t>
    </rPh>
    <rPh sb="40" eb="42">
      <t>サンテイ</t>
    </rPh>
    <rPh sb="63" eb="65">
      <t>サンテイ</t>
    </rPh>
    <rPh sb="65" eb="67">
      <t>ホウホウ</t>
    </rPh>
    <rPh sb="71" eb="73">
      <t>セツメイ</t>
    </rPh>
    <rPh sb="87" eb="89">
      <t>サンテイ</t>
    </rPh>
    <rPh sb="90" eb="92">
      <t>コンキョ</t>
    </rPh>
    <rPh sb="96" eb="98">
      <t>シリョウ</t>
    </rPh>
    <rPh sb="99" eb="101">
      <t>テイシュツ</t>
    </rPh>
    <phoneticPr fontId="2"/>
  </si>
  <si>
    <r>
      <t>令和２年の収入見込合計額</t>
    </r>
    <r>
      <rPr>
        <sz val="12"/>
        <color rgb="FFFF0000"/>
        <rFont val="游ゴシック"/>
        <family val="3"/>
        <charset val="128"/>
        <scheme val="minor"/>
      </rPr>
      <t>（Ｃ）</t>
    </r>
    <rPh sb="0" eb="2">
      <t>レイワ</t>
    </rPh>
    <rPh sb="3" eb="4">
      <t>ネン</t>
    </rPh>
    <rPh sb="5" eb="7">
      <t>シュウニュウ</t>
    </rPh>
    <rPh sb="7" eb="9">
      <t>ミコ</t>
    </rPh>
    <rPh sb="9" eb="11">
      <t>ゴウケイ</t>
    </rPh>
    <rPh sb="11" eb="12">
      <t>ガク</t>
    </rPh>
    <phoneticPr fontId="2"/>
  </si>
  <si>
    <t>減免の対象とする税</t>
    <rPh sb="0" eb="2">
      <t>ゲンメン</t>
    </rPh>
    <rPh sb="3" eb="5">
      <t>タイショウ</t>
    </rPh>
    <rPh sb="8" eb="9">
      <t>ゼイ</t>
    </rPh>
    <phoneticPr fontId="2"/>
  </si>
  <si>
    <t>〇世帯員の所得</t>
    <rPh sb="1" eb="4">
      <t>セタイイン</t>
    </rPh>
    <rPh sb="5" eb="7">
      <t>ショトク</t>
    </rPh>
    <phoneticPr fontId="2"/>
  </si>
  <si>
    <t>　※所得のある者のみ記入</t>
    <phoneticPr fontId="2"/>
  </si>
  <si>
    <t>〇必要な提出物</t>
    <rPh sb="1" eb="3">
      <t>ヒツヨウ</t>
    </rPh>
    <rPh sb="4" eb="6">
      <t>テイシュツ</t>
    </rPh>
    <rPh sb="6" eb="7">
      <t>ブツ</t>
    </rPh>
    <phoneticPr fontId="2"/>
  </si>
  <si>
    <t>☝上記書類がない場合は漁協、所属会社等に請求して入手してください。</t>
    <rPh sb="1" eb="3">
      <t>ジョウキ</t>
    </rPh>
    <rPh sb="3" eb="5">
      <t>ショルイ</t>
    </rPh>
    <rPh sb="8" eb="10">
      <t>バアイ</t>
    </rPh>
    <rPh sb="11" eb="13">
      <t>ギョキョウ</t>
    </rPh>
    <rPh sb="14" eb="16">
      <t>ショゾク</t>
    </rPh>
    <rPh sb="16" eb="18">
      <t>カイシャ</t>
    </rPh>
    <rPh sb="18" eb="19">
      <t>トウ</t>
    </rPh>
    <rPh sb="20" eb="22">
      <t>セイキュウ</t>
    </rPh>
    <rPh sb="24" eb="26">
      <t>ニュウシュ</t>
    </rPh>
    <phoneticPr fontId="2"/>
  </si>
  <si>
    <r>
      <rPr>
        <u/>
        <sz val="12"/>
        <color theme="1"/>
        <rFont val="游ゴシック"/>
        <family val="3"/>
        <charset val="128"/>
        <scheme val="minor"/>
      </rPr>
      <t>令和２年</t>
    </r>
    <r>
      <rPr>
        <sz val="12"/>
        <color theme="1"/>
        <rFont val="游ゴシック"/>
        <family val="2"/>
        <charset val="128"/>
        <scheme val="minor"/>
      </rPr>
      <t>の任意の連続する３か月の収入がわかる書類（主たる生計維持者分のみ）</t>
    </r>
    <rPh sb="0" eb="2">
      <t>レイワ</t>
    </rPh>
    <rPh sb="3" eb="4">
      <t>ネン</t>
    </rPh>
    <rPh sb="5" eb="7">
      <t>ニンイ</t>
    </rPh>
    <rPh sb="8" eb="10">
      <t>レンゾク</t>
    </rPh>
    <rPh sb="14" eb="15">
      <t>ゲツ</t>
    </rPh>
    <rPh sb="16" eb="18">
      <t>シュウニュウ</t>
    </rPh>
    <rPh sb="22" eb="24">
      <t>ショルイ</t>
    </rPh>
    <rPh sb="25" eb="26">
      <t>シュ</t>
    </rPh>
    <rPh sb="28" eb="30">
      <t>セイケイ</t>
    </rPh>
    <rPh sb="30" eb="32">
      <t>イジ</t>
    </rPh>
    <rPh sb="32" eb="33">
      <t>シャ</t>
    </rPh>
    <rPh sb="33" eb="34">
      <t>ブン</t>
    </rPh>
    <phoneticPr fontId="2"/>
  </si>
  <si>
    <t>令和２年年間収入
(ⅱ)</t>
    <rPh sb="0" eb="2">
      <t>レイワ</t>
    </rPh>
    <rPh sb="3" eb="4">
      <t>ネン</t>
    </rPh>
    <rPh sb="4" eb="6">
      <t>ネンカン</t>
    </rPh>
    <rPh sb="6" eb="8">
      <t>シュウニュウ</t>
    </rPh>
    <phoneticPr fontId="2"/>
  </si>
  <si>
    <t>令和２年中の連続する任意の３か月の収入合計　（ⅰ）</t>
    <rPh sb="0" eb="2">
      <t>レイワ</t>
    </rPh>
    <rPh sb="3" eb="4">
      <t>ネン</t>
    </rPh>
    <rPh sb="4" eb="5">
      <t>チュウ</t>
    </rPh>
    <rPh sb="6" eb="8">
      <t>レンゾク</t>
    </rPh>
    <rPh sb="10" eb="12">
      <t>ニンイ</t>
    </rPh>
    <rPh sb="15" eb="16">
      <t>ゲツ</t>
    </rPh>
    <rPh sb="17" eb="19">
      <t>シュウニュウ</t>
    </rPh>
    <rPh sb="19" eb="21">
      <t>ゴウケイ</t>
    </rPh>
    <phoneticPr fontId="2"/>
  </si>
  <si>
    <t>保険金等で補填されるべき額　(ⅲ)</t>
    <rPh sb="0" eb="3">
      <t>ホケンキン</t>
    </rPh>
    <rPh sb="3" eb="4">
      <t>トウ</t>
    </rPh>
    <rPh sb="5" eb="7">
      <t>ホテン</t>
    </rPh>
    <rPh sb="12" eb="13">
      <t>ガク</t>
    </rPh>
    <phoneticPr fontId="2"/>
  </si>
  <si>
    <r>
      <t>令和２年の収入見込額　</t>
    </r>
    <r>
      <rPr>
        <sz val="11"/>
        <color rgb="FFFF0000"/>
        <rFont val="游ゴシック"/>
        <family val="3"/>
        <charset val="128"/>
        <scheme val="minor"/>
      </rPr>
      <t>（Ｃ）</t>
    </r>
    <rPh sb="0" eb="2">
      <t>レイワ</t>
    </rPh>
    <rPh sb="3" eb="4">
      <t>ネン</t>
    </rPh>
    <rPh sb="5" eb="7">
      <t>シュウニュウ</t>
    </rPh>
    <rPh sb="7" eb="9">
      <t>ミコ</t>
    </rPh>
    <rPh sb="9" eb="10">
      <t>ガク</t>
    </rPh>
    <phoneticPr fontId="2"/>
  </si>
  <si>
    <t>月</t>
    <rPh sb="0" eb="1">
      <t>ガツ</t>
    </rPh>
    <phoneticPr fontId="2"/>
  </si>
  <si>
    <t>～</t>
    <phoneticPr fontId="2"/>
  </si>
  <si>
    <t>主たる生計維持者の氏名</t>
    <phoneticPr fontId="2"/>
  </si>
  <si>
    <t>（原則、世帯主。所得が最も多いものでも可）</t>
    <rPh sb="1" eb="3">
      <t>ゲンソク</t>
    </rPh>
    <rPh sb="4" eb="7">
      <t>セタイヌシ</t>
    </rPh>
    <rPh sb="8" eb="10">
      <t>ショトク</t>
    </rPh>
    <rPh sb="11" eb="12">
      <t>モット</t>
    </rPh>
    <rPh sb="13" eb="14">
      <t>オオ</t>
    </rPh>
    <rPh sb="19" eb="20">
      <t>カ</t>
    </rPh>
    <phoneticPr fontId="2"/>
  </si>
  <si>
    <t>※水揚げ精算書、給与明細書、帳簿等</t>
    <rPh sb="4" eb="6">
      <t>セイサン</t>
    </rPh>
    <phoneticPr fontId="2"/>
  </si>
  <si>
    <t>（原則、世帯主。所得が最も多い者でも可）</t>
    <rPh sb="1" eb="3">
      <t>ゲンソク</t>
    </rPh>
    <rPh sb="4" eb="7">
      <t>セタイヌシ</t>
    </rPh>
    <rPh sb="8" eb="10">
      <t>ショトク</t>
    </rPh>
    <rPh sb="11" eb="12">
      <t>モット</t>
    </rPh>
    <rPh sb="13" eb="14">
      <t>オオ</t>
    </rPh>
    <rPh sb="15" eb="16">
      <t>モノ</t>
    </rPh>
    <rPh sb="18" eb="19">
      <t>カ</t>
    </rPh>
    <phoneticPr fontId="2"/>
  </si>
  <si>
    <t>（d）</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</si>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</sst>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0.0_ "/>
    <numFmt numFmtId="180" formatCode="#,##0.00_ "/>
  </numFmts>
  <fonts count="20" x14ac:knownFonts="1">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2"/>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2"/>
      <color theme="1"/>
      <name val="UD デジタル 教科書体 NK-B"/>
      <family val="1"/>
      <charset val="128"/>
    </font>
    <font>
      <sz val="9"/>
      <color theme="1"/>
      <name val="游ゴシック"/>
      <family val="2"/>
      <charset val="128"/>
      <scheme val="minor"/>
    </font>
    <font>
      <sz val="11"/>
      <color rgb="FFFF0000"/>
      <name val="游ゴシック"/>
      <family val="3"/>
      <charset val="128"/>
      <scheme val="minor"/>
    </font>
    <font>
      <sz val="11"/>
      <color theme="1"/>
      <name val="HGP教科書体"/>
      <family val="1"/>
      <charset val="128"/>
    </font>
    <font>
      <sz val="12"/>
      <color theme="1"/>
      <name val="HGP教科書体"/>
      <family val="1"/>
      <charset val="128"/>
    </font>
    <font>
      <sz val="14"/>
      <color theme="1"/>
      <name val="HGP教科書体"/>
      <family val="1"/>
      <charset val="128"/>
    </font>
    <font>
      <sz val="12"/>
      <name val="HGP教科書体"/>
      <family val="1"/>
      <charset val="128"/>
    </font>
    <font>
      <u/>
      <sz val="12"/>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alignment vertical="center"/>
    </xf>
  </cellStyleXfs>
  <cellXfs count="26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Border="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Alignme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vertical="center" shrinkToFit="1"/>
    </xf>
    <xf numFmtId="0" fontId="1" fillId="0" borderId="0" xfId="0" applyFont="1" applyBorder="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11" fillId="0" borderId="0" xfId="0" applyFont="1" applyAlignment="1">
      <alignment horizontal="right" vertical="center"/>
    </xf>
    <xf numFmtId="0" fontId="1" fillId="0" borderId="0" xfId="0" applyFont="1" applyAlignment="1">
      <alignment vertical="center"/>
    </xf>
    <xf numFmtId="176" fontId="7" fillId="0" borderId="0" xfId="0" applyNumberFormat="1" applyFont="1" applyAlignment="1">
      <alignment vertical="center" shrinkToFit="1"/>
    </xf>
    <xf numFmtId="0" fontId="7" fillId="0" borderId="2" xfId="0" applyFont="1" applyBorder="1" applyAlignment="1">
      <alignment vertical="center"/>
    </xf>
    <xf numFmtId="0" fontId="3" fillId="0" borderId="0" xfId="0" applyFont="1" applyAlignment="1">
      <alignment horizontal="left" vertical="top" wrapText="1"/>
    </xf>
    <xf numFmtId="0" fontId="12" fillId="2" borderId="0" xfId="0" applyFont="1" applyFill="1" applyAlignment="1" applyProtection="1">
      <alignment vertical="center" shrinkToFit="1"/>
      <protection locked="0"/>
    </xf>
    <xf numFmtId="0" fontId="3" fillId="2" borderId="0" xfId="0" applyFont="1" applyFill="1">
      <alignment vertical="center"/>
    </xf>
    <xf numFmtId="0" fontId="3" fillId="3" borderId="0" xfId="0" applyFont="1" applyFill="1">
      <alignment vertical="center"/>
    </xf>
    <xf numFmtId="0" fontId="11" fillId="0" borderId="10" xfId="0" applyFont="1" applyBorder="1" applyAlignment="1">
      <alignment vertical="center" wrapText="1"/>
    </xf>
    <xf numFmtId="0" fontId="11" fillId="2" borderId="12" xfId="0" applyFont="1" applyFill="1" applyBorder="1" applyAlignment="1" applyProtection="1">
      <alignment vertical="center" shrinkToFit="1"/>
      <protection locked="0"/>
    </xf>
    <xf numFmtId="0" fontId="11" fillId="0" borderId="12" xfId="0" applyFont="1" applyBorder="1" applyAlignment="1">
      <alignment vertical="center" wrapText="1"/>
    </xf>
    <xf numFmtId="0" fontId="11" fillId="3" borderId="12" xfId="0" applyFont="1" applyFill="1" applyBorder="1" applyAlignment="1">
      <alignment vertical="center" shrinkToFit="1"/>
    </xf>
    <xf numFmtId="0" fontId="11" fillId="0" borderId="11" xfId="0" applyFont="1" applyBorder="1" applyAlignment="1">
      <alignment vertical="center" wrapText="1"/>
    </xf>
    <xf numFmtId="178" fontId="15" fillId="2" borderId="2" xfId="0" applyNumberFormat="1" applyFont="1" applyFill="1" applyBorder="1" applyAlignment="1" applyProtection="1">
      <alignment horizontal="center" vertical="center" shrinkToFit="1"/>
      <protection locked="0"/>
    </xf>
    <xf numFmtId="178" fontId="15" fillId="2" borderId="12"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177" fontId="16" fillId="2" borderId="0" xfId="0" applyNumberFormat="1" applyFont="1" applyFill="1" applyAlignment="1" applyProtection="1">
      <alignment horizontal="center" vertical="center" shrinkToFit="1"/>
      <protection locked="0"/>
    </xf>
    <xf numFmtId="0" fontId="3" fillId="0" borderId="0" xfId="0" applyFont="1" applyAlignment="1">
      <alignment horizontal="left" vertical="center" wrapText="1"/>
    </xf>
    <xf numFmtId="0" fontId="3" fillId="0" borderId="1" xfId="0" applyFont="1" applyBorder="1" applyAlignment="1">
      <alignment horizontal="center" vertical="center"/>
    </xf>
    <xf numFmtId="0" fontId="17" fillId="2" borderId="1" xfId="0" applyFont="1" applyFill="1" applyBorder="1" applyAlignment="1" applyProtection="1">
      <alignment horizontal="center" vertical="center" shrinkToFit="1"/>
      <protection locked="0"/>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7" fillId="2" borderId="7"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left" vertical="center" shrinkToFit="1"/>
      <protection locked="0"/>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left" vertical="top" wrapText="1"/>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76" fontId="16" fillId="2" borderId="8" xfId="0" applyNumberFormat="1" applyFont="1" applyFill="1" applyBorder="1" applyAlignment="1" applyProtection="1">
      <alignment vertical="center" shrinkToFit="1"/>
      <protection locked="0"/>
    </xf>
    <xf numFmtId="176" fontId="16" fillId="2" borderId="1" xfId="0" applyNumberFormat="1" applyFont="1" applyFill="1" applyBorder="1" applyAlignment="1" applyProtection="1">
      <alignment vertical="center" shrinkToFit="1"/>
      <protection locked="0"/>
    </xf>
    <xf numFmtId="176" fontId="16" fillId="2" borderId="7" xfId="0" applyNumberFormat="1" applyFont="1" applyFill="1" applyBorder="1" applyAlignment="1" applyProtection="1">
      <alignment vertical="center" shrinkToFit="1"/>
      <protection locked="0"/>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18" fillId="2" borderId="1"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center"/>
    </xf>
    <xf numFmtId="0" fontId="3" fillId="0" borderId="1" xfId="0" applyFont="1" applyBorder="1" applyAlignment="1">
      <alignment horizontal="left" vertical="center"/>
    </xf>
    <xf numFmtId="176" fontId="16" fillId="2" borderId="3" xfId="0" applyNumberFormat="1" applyFont="1" applyFill="1" applyBorder="1" applyAlignment="1" applyProtection="1">
      <alignment vertical="center" shrinkToFit="1"/>
      <protection locked="0"/>
    </xf>
    <xf numFmtId="176" fontId="16" fillId="2" borderId="5" xfId="0" applyNumberFormat="1" applyFont="1" applyFill="1" applyBorder="1" applyAlignment="1" applyProtection="1">
      <alignment vertical="center" shrinkToFit="1"/>
      <protection locked="0"/>
    </xf>
    <xf numFmtId="176" fontId="16" fillId="2" borderId="9" xfId="0" applyNumberFormat="1" applyFont="1" applyFill="1" applyBorder="1" applyAlignment="1" applyProtection="1">
      <alignment vertical="center" shrinkToFit="1"/>
      <protection locked="0"/>
    </xf>
    <xf numFmtId="176" fontId="16" fillId="3" borderId="21" xfId="0" applyNumberFormat="1" applyFont="1" applyFill="1" applyBorder="1" applyAlignment="1">
      <alignment vertical="center" shrinkToFit="1"/>
    </xf>
    <xf numFmtId="176" fontId="16" fillId="3" borderId="19" xfId="0" applyNumberFormat="1" applyFont="1" applyFill="1" applyBorder="1" applyAlignment="1">
      <alignment vertical="center" shrinkToFit="1"/>
    </xf>
    <xf numFmtId="176" fontId="16" fillId="3" borderId="22" xfId="0" applyNumberFormat="1" applyFont="1" applyFill="1" applyBorder="1" applyAlignment="1">
      <alignment vertical="center" shrinkToFit="1"/>
    </xf>
    <xf numFmtId="176" fontId="16" fillId="3" borderId="27" xfId="0" applyNumberFormat="1" applyFont="1" applyFill="1" applyBorder="1" applyAlignment="1">
      <alignment vertical="center" shrinkToFit="1"/>
    </xf>
    <xf numFmtId="176" fontId="16" fillId="3" borderId="25" xfId="0" applyNumberFormat="1" applyFont="1" applyFill="1" applyBorder="1" applyAlignment="1">
      <alignment vertical="center" shrinkToFit="1"/>
    </xf>
    <xf numFmtId="176" fontId="16" fillId="3" borderId="28" xfId="0" applyNumberFormat="1" applyFont="1" applyFill="1" applyBorder="1" applyAlignment="1">
      <alignment vertical="center" shrinkToFit="1"/>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8" fontId="15" fillId="2" borderId="0"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43" xfId="0" applyFont="1" applyFill="1" applyBorder="1" applyAlignment="1">
      <alignment horizontal="center" vertical="center"/>
    </xf>
    <xf numFmtId="0" fontId="7" fillId="0" borderId="0" xfId="0" applyFont="1" applyAlignment="1">
      <alignment horizontal="center" vertical="center"/>
    </xf>
    <xf numFmtId="176" fontId="7" fillId="3" borderId="0" xfId="0" applyNumberFormat="1" applyFont="1" applyFill="1" applyAlignment="1">
      <alignment horizontal="center" vertical="center" shrinkToFit="1"/>
    </xf>
    <xf numFmtId="0" fontId="7" fillId="0" borderId="0" xfId="0" applyFont="1" applyAlignment="1">
      <alignment horizontal="left" vertical="center" shrinkToFit="1"/>
    </xf>
    <xf numFmtId="176" fontId="16" fillId="3" borderId="9" xfId="0" applyNumberFormat="1" applyFont="1" applyFill="1" applyBorder="1" applyAlignment="1">
      <alignment horizontal="center" vertical="center" shrinkToFit="1"/>
    </xf>
    <xf numFmtId="176" fontId="16" fillId="3" borderId="2" xfId="0" applyNumberFormat="1" applyFont="1" applyFill="1" applyBorder="1" applyAlignment="1">
      <alignment horizontal="center" vertical="center" shrinkToFit="1"/>
    </xf>
    <xf numFmtId="176" fontId="16" fillId="3" borderId="3" xfId="0" applyNumberFormat="1" applyFont="1" applyFill="1" applyBorder="1" applyAlignment="1">
      <alignment horizontal="center" vertical="center" shrinkToFit="1"/>
    </xf>
    <xf numFmtId="176" fontId="16" fillId="3" borderId="10" xfId="0" applyNumberFormat="1" applyFont="1" applyFill="1" applyBorder="1" applyAlignment="1">
      <alignment horizontal="center" vertical="center" shrinkToFit="1"/>
    </xf>
    <xf numFmtId="176" fontId="16" fillId="3" borderId="12" xfId="0" applyNumberFormat="1" applyFont="1" applyFill="1" applyBorder="1" applyAlignment="1">
      <alignment horizontal="center" vertical="center" shrinkToFit="1"/>
    </xf>
    <xf numFmtId="176" fontId="16" fillId="3" borderId="11" xfId="0" applyNumberFormat="1" applyFont="1" applyFill="1" applyBorder="1" applyAlignment="1">
      <alignment horizontal="center" vertical="center" shrinkToFit="1"/>
    </xf>
    <xf numFmtId="176" fontId="7" fillId="0" borderId="0" xfId="0" applyNumberFormat="1" applyFont="1" applyAlignment="1">
      <alignment horizontal="center" vertical="center" shrinkToFit="1"/>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2"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0" fillId="0" borderId="40" xfId="0" applyFont="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35" xfId="0" applyFont="1" applyBorder="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center" vertical="center"/>
    </xf>
    <xf numFmtId="176" fontId="16" fillId="3" borderId="1" xfId="0" applyNumberFormat="1" applyFont="1" applyFill="1" applyBorder="1" applyAlignment="1">
      <alignment vertical="center" shrinkToFit="1"/>
    </xf>
    <xf numFmtId="176" fontId="16" fillId="3" borderId="7" xfId="0" applyNumberFormat="1" applyFont="1" applyFill="1" applyBorder="1" applyAlignment="1">
      <alignment vertical="center" shrinkToFit="1"/>
    </xf>
    <xf numFmtId="0" fontId="7" fillId="0" borderId="1" xfId="0" applyFont="1" applyBorder="1" applyAlignment="1">
      <alignment horizontal="center" vertical="center"/>
    </xf>
    <xf numFmtId="0" fontId="16" fillId="2" borderId="1" xfId="0" applyFont="1" applyFill="1" applyBorder="1" applyAlignment="1" applyProtection="1">
      <alignment horizontal="center" vertical="center"/>
      <protection locked="0"/>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6" xfId="0" applyFont="1" applyBorder="1" applyAlignment="1">
      <alignment horizontal="center" vertical="center" wrapText="1"/>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7" fillId="0" borderId="23" xfId="0" applyFont="1" applyBorder="1" applyAlignment="1">
      <alignment horizontal="center" vertical="center"/>
    </xf>
    <xf numFmtId="0" fontId="7" fillId="0" borderId="45" xfId="0" applyFont="1" applyBorder="1" applyAlignment="1">
      <alignment horizontal="center" vertical="center"/>
    </xf>
    <xf numFmtId="0" fontId="7" fillId="0" borderId="29" xfId="0" applyFont="1" applyBorder="1" applyAlignment="1">
      <alignment horizontal="center" vertical="center"/>
    </xf>
    <xf numFmtId="176" fontId="16" fillId="2" borderId="18" xfId="0" applyNumberFormat="1" applyFont="1" applyFill="1" applyBorder="1" applyAlignment="1" applyProtection="1">
      <alignment vertical="center" shrinkToFit="1"/>
      <protection locked="0"/>
    </xf>
    <xf numFmtId="176" fontId="16" fillId="2" borderId="19" xfId="0" applyNumberFormat="1" applyFont="1" applyFill="1" applyBorder="1" applyAlignment="1" applyProtection="1">
      <alignment vertical="center" shrinkToFit="1"/>
      <protection locked="0"/>
    </xf>
    <xf numFmtId="176" fontId="16" fillId="2" borderId="22" xfId="0" applyNumberFormat="1" applyFont="1" applyFill="1" applyBorder="1" applyAlignment="1" applyProtection="1">
      <alignment vertical="center" shrinkToFit="1"/>
      <protection locked="0"/>
    </xf>
    <xf numFmtId="176" fontId="16" fillId="2" borderId="44" xfId="0" applyNumberFormat="1" applyFont="1" applyFill="1" applyBorder="1" applyAlignment="1" applyProtection="1">
      <alignment vertical="center" shrinkToFit="1"/>
      <protection locked="0"/>
    </xf>
    <xf numFmtId="176" fontId="16" fillId="2" borderId="24" xfId="0" applyNumberFormat="1" applyFont="1" applyFill="1" applyBorder="1" applyAlignment="1" applyProtection="1">
      <alignment vertical="center" shrinkToFit="1"/>
      <protection locked="0"/>
    </xf>
    <xf numFmtId="176" fontId="16" fillId="2" borderId="25" xfId="0" applyNumberFormat="1" applyFont="1" applyFill="1" applyBorder="1" applyAlignment="1" applyProtection="1">
      <alignment vertical="center" shrinkToFit="1"/>
      <protection locked="0"/>
    </xf>
    <xf numFmtId="176" fontId="16" fillId="2" borderId="28" xfId="0" applyNumberFormat="1" applyFont="1" applyFill="1" applyBorder="1" applyAlignment="1" applyProtection="1">
      <alignment vertical="center" shrinkToFit="1"/>
      <protection locked="0"/>
    </xf>
    <xf numFmtId="0" fontId="16" fillId="3" borderId="6" xfId="0" applyFont="1" applyFill="1" applyBorder="1" applyAlignment="1">
      <alignment horizontal="center" vertical="top"/>
    </xf>
    <xf numFmtId="0" fontId="16" fillId="3" borderId="0" xfId="0" applyFont="1" applyFill="1" applyBorder="1" applyAlignment="1">
      <alignment horizontal="center" vertical="top"/>
    </xf>
    <xf numFmtId="0" fontId="16" fillId="3" borderId="10" xfId="0" applyFont="1" applyFill="1" applyBorder="1" applyAlignment="1">
      <alignment horizontal="center" vertical="top"/>
    </xf>
    <xf numFmtId="0" fontId="16" fillId="3" borderId="12" xfId="0" applyFont="1" applyFill="1" applyBorder="1" applyAlignment="1">
      <alignment horizontal="center" vertical="top"/>
    </xf>
    <xf numFmtId="0" fontId="7" fillId="0" borderId="48" xfId="0" applyFont="1" applyBorder="1" applyAlignment="1">
      <alignment horizontal="center" vertical="center"/>
    </xf>
    <xf numFmtId="176" fontId="16" fillId="2" borderId="49" xfId="0" applyNumberFormat="1" applyFont="1" applyFill="1" applyBorder="1" applyAlignment="1" applyProtection="1">
      <alignment vertical="center" shrinkToFit="1"/>
      <protection locked="0"/>
    </xf>
    <xf numFmtId="176" fontId="16" fillId="2" borderId="40" xfId="0" applyNumberFormat="1" applyFont="1" applyFill="1" applyBorder="1" applyAlignment="1" applyProtection="1">
      <alignment vertical="center" shrinkToFit="1"/>
      <protection locked="0"/>
    </xf>
    <xf numFmtId="176" fontId="16" fillId="2" borderId="6" xfId="0" applyNumberFormat="1" applyFont="1" applyFill="1" applyBorder="1" applyAlignment="1" applyProtection="1">
      <alignment vertical="center" shrinkToFit="1"/>
      <protection locked="0"/>
    </xf>
    <xf numFmtId="176" fontId="16" fillId="2" borderId="0" xfId="0" applyNumberFormat="1" applyFont="1" applyFill="1" applyBorder="1" applyAlignment="1" applyProtection="1">
      <alignment vertical="center" shrinkToFit="1"/>
      <protection locked="0"/>
    </xf>
    <xf numFmtId="176" fontId="16" fillId="2" borderId="10" xfId="0" applyNumberFormat="1" applyFont="1" applyFill="1" applyBorder="1" applyAlignment="1" applyProtection="1">
      <alignment vertical="center" shrinkToFit="1"/>
      <protection locked="0"/>
    </xf>
    <xf numFmtId="176" fontId="16" fillId="2" borderId="12" xfId="0" applyNumberFormat="1" applyFont="1" applyFill="1" applyBorder="1" applyAlignment="1" applyProtection="1">
      <alignment vertical="center" shrinkToFit="1"/>
      <protection locked="0"/>
    </xf>
    <xf numFmtId="180" fontId="7" fillId="0" borderId="3" xfId="0" applyNumberFormat="1" applyFont="1" applyBorder="1" applyAlignment="1">
      <alignment horizontal="center" vertical="center"/>
    </xf>
    <xf numFmtId="180" fontId="7" fillId="0" borderId="11" xfId="0" applyNumberFormat="1" applyFont="1" applyBorder="1" applyAlignment="1">
      <alignment horizontal="center" vertical="center"/>
    </xf>
    <xf numFmtId="179" fontId="16" fillId="3" borderId="9" xfId="0" applyNumberFormat="1" applyFont="1" applyFill="1" applyBorder="1" applyAlignment="1">
      <alignment horizontal="center" vertical="center" shrinkToFit="1"/>
    </xf>
    <xf numFmtId="179" fontId="16" fillId="3" borderId="2" xfId="0" applyNumberFormat="1" applyFont="1" applyFill="1" applyBorder="1" applyAlignment="1">
      <alignment horizontal="center" vertical="center" shrinkToFit="1"/>
    </xf>
    <xf numFmtId="179" fontId="16" fillId="3" borderId="10" xfId="0" applyNumberFormat="1" applyFont="1" applyFill="1" applyBorder="1" applyAlignment="1">
      <alignment horizontal="center" vertical="center" shrinkToFit="1"/>
    </xf>
    <xf numFmtId="179" fontId="16" fillId="3" borderId="12" xfId="0" applyNumberFormat="1" applyFont="1" applyFill="1" applyBorder="1" applyAlignment="1">
      <alignment horizontal="center" vertical="center" shrinkToFit="1"/>
    </xf>
    <xf numFmtId="0" fontId="7" fillId="0" borderId="5" xfId="0" applyFont="1" applyBorder="1" applyAlignment="1">
      <alignment horizontal="center" vertical="center"/>
    </xf>
    <xf numFmtId="0" fontId="17" fillId="2" borderId="1" xfId="0" applyFont="1" applyFill="1" applyBorder="1" applyAlignment="1" applyProtection="1">
      <alignment horizontal="center" vertical="center"/>
      <protection locked="0"/>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7" fillId="0" borderId="9"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7" xfId="0" applyFont="1" applyBorder="1" applyAlignment="1">
      <alignment horizontal="center" vertical="center"/>
    </xf>
    <xf numFmtId="0" fontId="7" fillId="0" borderId="17" xfId="0" applyFont="1" applyBorder="1" applyAlignment="1">
      <alignment horizontal="center" vertical="center" shrinkToFi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Alignment="1">
      <alignment horizontal="left" vertical="top" wrapText="1"/>
    </xf>
    <xf numFmtId="176" fontId="0" fillId="0" borderId="2"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33" xfId="0" applyNumberFormat="1" applyBorder="1" applyAlignment="1">
      <alignment horizontal="center" vertical="center" shrinkToFit="1"/>
    </xf>
    <xf numFmtId="176" fontId="0" fillId="0" borderId="35" xfId="0" applyNumberFormat="1" applyBorder="1" applyAlignment="1">
      <alignment horizontal="center" vertical="center" shrinkToFit="1"/>
    </xf>
    <xf numFmtId="176" fontId="0" fillId="0" borderId="38" xfId="0" applyNumberFormat="1" applyBorder="1" applyAlignment="1">
      <alignment horizontal="center" vertical="center" shrinkToFit="1"/>
    </xf>
    <xf numFmtId="176" fontId="15" fillId="2" borderId="9" xfId="0" applyNumberFormat="1" applyFont="1" applyFill="1" applyBorder="1" applyAlignment="1" applyProtection="1">
      <alignment vertical="center" shrinkToFit="1"/>
      <protection locked="0"/>
    </xf>
    <xf numFmtId="176" fontId="15" fillId="2" borderId="2" xfId="0" applyNumberFormat="1" applyFont="1" applyFill="1" applyBorder="1" applyAlignment="1" applyProtection="1">
      <alignment vertical="center" shrinkToFit="1"/>
      <protection locked="0"/>
    </xf>
    <xf numFmtId="176" fontId="15" fillId="2" borderId="10" xfId="0" applyNumberFormat="1" applyFont="1" applyFill="1" applyBorder="1" applyAlignment="1" applyProtection="1">
      <alignment vertical="center" shrinkToFit="1"/>
      <protection locked="0"/>
    </xf>
    <xf numFmtId="176" fontId="15" fillId="2" borderId="12" xfId="0" applyNumberFormat="1" applyFont="1" applyFill="1" applyBorder="1" applyAlignment="1" applyProtection="1">
      <alignment vertical="center" shrinkToFit="1"/>
      <protection locked="0"/>
    </xf>
    <xf numFmtId="176" fontId="15" fillId="3" borderId="32" xfId="0" applyNumberFormat="1" applyFont="1" applyFill="1" applyBorder="1" applyAlignment="1">
      <alignment vertical="center" shrinkToFit="1"/>
    </xf>
    <xf numFmtId="176" fontId="15" fillId="3" borderId="2" xfId="0" applyNumberFormat="1" applyFont="1" applyFill="1" applyBorder="1" applyAlignment="1">
      <alignment vertical="center" shrinkToFit="1"/>
    </xf>
    <xf numFmtId="176" fontId="15" fillId="3" borderId="34" xfId="0" applyNumberFormat="1" applyFont="1" applyFill="1" applyBorder="1" applyAlignment="1">
      <alignment vertical="center" shrinkToFit="1"/>
    </xf>
    <xf numFmtId="176" fontId="15" fillId="3" borderId="12" xfId="0" applyNumberFormat="1" applyFont="1" applyFill="1" applyBorder="1" applyAlignment="1">
      <alignment vertical="center" shrinkToFit="1"/>
    </xf>
    <xf numFmtId="176" fontId="15" fillId="3" borderId="36" xfId="0" applyNumberFormat="1" applyFont="1" applyFill="1" applyBorder="1" applyAlignment="1">
      <alignment vertical="center" shrinkToFit="1"/>
    </xf>
    <xf numFmtId="176" fontId="15" fillId="3" borderId="37" xfId="0" applyNumberFormat="1" applyFont="1" applyFill="1" applyBorder="1" applyAlignment="1">
      <alignment vertical="center" shrinkToFit="1"/>
    </xf>
    <xf numFmtId="176" fontId="0" fillId="0" borderId="3" xfId="0" applyNumberFormat="1" applyBorder="1" applyAlignment="1">
      <alignment horizontal="center" vertical="center" shrinkToFit="1"/>
    </xf>
    <xf numFmtId="176" fontId="0" fillId="0" borderId="11" xfId="0" applyNumberFormat="1" applyBorder="1" applyAlignment="1">
      <alignment horizontal="center" vertical="center" shrinkToFi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176" fontId="0" fillId="0" borderId="9" xfId="0" applyNumberFormat="1" applyBorder="1" applyAlignment="1">
      <alignment horizontal="center" vertical="center" shrinkToFit="1"/>
    </xf>
    <xf numFmtId="176" fontId="0" fillId="0" borderId="10" xfId="0" applyNumberFormat="1" applyBorder="1" applyAlignment="1">
      <alignment horizontal="center" vertical="center" shrinkToFit="1"/>
    </xf>
    <xf numFmtId="176" fontId="0" fillId="0" borderId="2" xfId="0" applyNumberFormat="1" applyBorder="1" applyAlignment="1">
      <alignment horizontal="left" vertical="center" shrinkToFit="1"/>
    </xf>
    <xf numFmtId="176" fontId="0" fillId="0" borderId="3" xfId="0" applyNumberFormat="1" applyBorder="1" applyAlignment="1">
      <alignment horizontal="left" vertical="center" shrinkToFit="1"/>
    </xf>
    <xf numFmtId="176" fontId="0" fillId="0" borderId="12" xfId="0" applyNumberFormat="1" applyBorder="1" applyAlignment="1">
      <alignment horizontal="left" vertical="center" shrinkToFit="1"/>
    </xf>
    <xf numFmtId="176" fontId="0" fillId="0" borderId="11" xfId="0" applyNumberFormat="1" applyBorder="1" applyAlignment="1">
      <alignment horizontal="left" vertical="center" shrinkToFit="1"/>
    </xf>
    <xf numFmtId="0" fontId="17" fillId="3" borderId="1" xfId="0" applyFont="1" applyFill="1" applyBorder="1" applyAlignment="1">
      <alignment horizontal="center" vertical="center"/>
    </xf>
    <xf numFmtId="0" fontId="17" fillId="3" borderId="5"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15</xdr:row>
      <xdr:rowOff>9525</xdr:rowOff>
    </xdr:from>
    <xdr:to>
      <xdr:col>13</xdr:col>
      <xdr:colOff>69342</xdr:colOff>
      <xdr:row>17</xdr:row>
      <xdr:rowOff>38100</xdr:rowOff>
    </xdr:to>
    <xdr:sp macro="" textlink="">
      <xdr:nvSpPr>
        <xdr:cNvPr id="3" name="矢印: 上向き折線 2">
          <a:extLst>
            <a:ext uri="{FF2B5EF4-FFF2-40B4-BE49-F238E27FC236}">
              <a16:creationId xmlns:a16="http://schemas.microsoft.com/office/drawing/2014/main" id="{42552B14-4988-4C6E-8D9A-C11C35935A3C}"/>
            </a:ext>
          </a:extLst>
        </xdr:cNvPr>
        <xdr:cNvSpPr/>
      </xdr:nvSpPr>
      <xdr:spPr>
        <a:xfrm>
          <a:off x="2409825" y="3143250"/>
          <a:ext cx="259842" cy="409575"/>
        </a:xfrm>
        <a:prstGeom prst="ben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15</xdr:row>
      <xdr:rowOff>95250</xdr:rowOff>
    </xdr:from>
    <xdr:to>
      <xdr:col>19</xdr:col>
      <xdr:colOff>152400</xdr:colOff>
      <xdr:row>17</xdr:row>
      <xdr:rowOff>180975</xdr:rowOff>
    </xdr:to>
    <xdr:sp macro="" textlink="">
      <xdr:nvSpPr>
        <xdr:cNvPr id="6" name="四角形: 角を丸くする 5">
          <a:extLst>
            <a:ext uri="{FF2B5EF4-FFF2-40B4-BE49-F238E27FC236}">
              <a16:creationId xmlns:a16="http://schemas.microsoft.com/office/drawing/2014/main" id="{8E770EAE-9E46-45F3-BEB1-34EDA9899AF0}"/>
            </a:ext>
          </a:extLst>
        </xdr:cNvPr>
        <xdr:cNvSpPr/>
      </xdr:nvSpPr>
      <xdr:spPr>
        <a:xfrm>
          <a:off x="2781300" y="2752725"/>
          <a:ext cx="1171575" cy="4667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152400</xdr:colOff>
      <xdr:row>15</xdr:row>
      <xdr:rowOff>76200</xdr:rowOff>
    </xdr:from>
    <xdr:ext cx="992579" cy="478721"/>
    <xdr:sp macro="" textlink="">
      <xdr:nvSpPr>
        <xdr:cNvPr id="8" name="テキスト ボックス 7">
          <a:extLst>
            <a:ext uri="{FF2B5EF4-FFF2-40B4-BE49-F238E27FC236}">
              <a16:creationId xmlns:a16="http://schemas.microsoft.com/office/drawing/2014/main" id="{25CAB8E9-41EB-4094-9313-C3FF0EBB24F2}"/>
            </a:ext>
          </a:extLst>
        </xdr:cNvPr>
        <xdr:cNvSpPr txBox="1"/>
      </xdr:nvSpPr>
      <xdr:spPr>
        <a:xfrm>
          <a:off x="2952750" y="2733675"/>
          <a:ext cx="992579"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様式③で金額を</a:t>
          </a:r>
          <a:endParaRPr kumimoji="1" lang="en-US" altLang="ja-JP" sz="900"/>
        </a:p>
        <a:p>
          <a:r>
            <a:rPr kumimoji="1" lang="ja-JP" altLang="en-US" sz="900"/>
            <a:t>算出して転記</a:t>
          </a:r>
          <a:endParaRPr kumimoji="1" lang="en-US" altLang="ja-JP" sz="900"/>
        </a:p>
      </xdr:txBody>
    </xdr:sp>
    <xdr:clientData/>
  </xdr:oneCellAnchor>
  <xdr:twoCellAnchor>
    <xdr:from>
      <xdr:col>19</xdr:col>
      <xdr:colOff>152400</xdr:colOff>
      <xdr:row>15</xdr:row>
      <xdr:rowOff>19050</xdr:rowOff>
    </xdr:from>
    <xdr:to>
      <xdr:col>21</xdr:col>
      <xdr:colOff>12192</xdr:colOff>
      <xdr:row>17</xdr:row>
      <xdr:rowOff>47625</xdr:rowOff>
    </xdr:to>
    <xdr:sp macro="" textlink="">
      <xdr:nvSpPr>
        <xdr:cNvPr id="9" name="矢印: 上向き折線 8">
          <a:extLst>
            <a:ext uri="{FF2B5EF4-FFF2-40B4-BE49-F238E27FC236}">
              <a16:creationId xmlns:a16="http://schemas.microsoft.com/office/drawing/2014/main" id="{785C548C-85CF-4ED5-AD0E-3CD4E1F4B6F6}"/>
            </a:ext>
          </a:extLst>
        </xdr:cNvPr>
        <xdr:cNvSpPr/>
      </xdr:nvSpPr>
      <xdr:spPr>
        <a:xfrm>
          <a:off x="3952875" y="3152775"/>
          <a:ext cx="259842" cy="409575"/>
        </a:xfrm>
        <a:prstGeom prst="ben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57150</xdr:colOff>
      <xdr:row>15</xdr:row>
      <xdr:rowOff>114300</xdr:rowOff>
    </xdr:from>
    <xdr:ext cx="2028825" cy="478721"/>
    <xdr:sp macro="" textlink="">
      <xdr:nvSpPr>
        <xdr:cNvPr id="10" name="テキスト ボックス 9">
          <a:extLst>
            <a:ext uri="{FF2B5EF4-FFF2-40B4-BE49-F238E27FC236}">
              <a16:creationId xmlns:a16="http://schemas.microsoft.com/office/drawing/2014/main" id="{3A75DC77-778E-48EF-95A4-6D8EAF192BC2}"/>
            </a:ext>
          </a:extLst>
        </xdr:cNvPr>
        <xdr:cNvSpPr txBox="1"/>
      </xdr:nvSpPr>
      <xdr:spPr>
        <a:xfrm>
          <a:off x="4457700" y="2771775"/>
          <a:ext cx="2028825"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いずれかが－３０を下回った</a:t>
          </a:r>
          <a:endParaRPr kumimoji="1" lang="en-US" altLang="ja-JP" sz="900"/>
        </a:p>
        <a:p>
          <a:r>
            <a:rPr kumimoji="1" lang="ja-JP" altLang="en-US" sz="900"/>
            <a:t>場合に減免の対象となります。</a:t>
          </a:r>
          <a:endParaRPr kumimoji="1" lang="en-US" altLang="ja-JP" sz="900"/>
        </a:p>
      </xdr:txBody>
    </xdr:sp>
    <xdr:clientData/>
  </xdr:oneCellAnchor>
  <xdr:twoCellAnchor>
    <xdr:from>
      <xdr:col>22</xdr:col>
      <xdr:colOff>66675</xdr:colOff>
      <xdr:row>15</xdr:row>
      <xdr:rowOff>142875</xdr:rowOff>
    </xdr:from>
    <xdr:to>
      <xdr:col>31</xdr:col>
      <xdr:colOff>104775</xdr:colOff>
      <xdr:row>17</xdr:row>
      <xdr:rowOff>171450</xdr:rowOff>
    </xdr:to>
    <xdr:sp macro="" textlink="">
      <xdr:nvSpPr>
        <xdr:cNvPr id="11" name="四角形: 角を丸くする 10">
          <a:extLst>
            <a:ext uri="{FF2B5EF4-FFF2-40B4-BE49-F238E27FC236}">
              <a16:creationId xmlns:a16="http://schemas.microsoft.com/office/drawing/2014/main" id="{AD082DAA-E064-40C6-AFD8-C04C1FBB6C32}"/>
            </a:ext>
          </a:extLst>
        </xdr:cNvPr>
        <xdr:cNvSpPr/>
      </xdr:nvSpPr>
      <xdr:spPr>
        <a:xfrm>
          <a:off x="4467225" y="2800350"/>
          <a:ext cx="1838325" cy="4095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123825</xdr:colOff>
      <xdr:row>14</xdr:row>
      <xdr:rowOff>180975</xdr:rowOff>
    </xdr:from>
    <xdr:to>
      <xdr:col>28</xdr:col>
      <xdr:colOff>56007</xdr:colOff>
      <xdr:row>15</xdr:row>
      <xdr:rowOff>142875</xdr:rowOff>
    </xdr:to>
    <xdr:sp macro="" textlink="">
      <xdr:nvSpPr>
        <xdr:cNvPr id="12" name="矢印: 上 11">
          <a:extLst>
            <a:ext uri="{FF2B5EF4-FFF2-40B4-BE49-F238E27FC236}">
              <a16:creationId xmlns:a16="http://schemas.microsoft.com/office/drawing/2014/main" id="{BC9EC04C-79D3-4ECB-973C-3619A346FE20}"/>
            </a:ext>
          </a:extLst>
        </xdr:cNvPr>
        <xdr:cNvSpPr/>
      </xdr:nvSpPr>
      <xdr:spPr>
        <a:xfrm>
          <a:off x="5324475" y="3124200"/>
          <a:ext cx="332232" cy="152400"/>
        </a:xfrm>
        <a:prstGeom prs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123825</xdr:colOff>
      <xdr:row>24</xdr:row>
      <xdr:rowOff>95250</xdr:rowOff>
    </xdr:from>
    <xdr:ext cx="607859" cy="328423"/>
    <xdr:sp macro="" textlink="">
      <xdr:nvSpPr>
        <xdr:cNvPr id="13" name="テキスト ボックス 12">
          <a:extLst>
            <a:ext uri="{FF2B5EF4-FFF2-40B4-BE49-F238E27FC236}">
              <a16:creationId xmlns:a16="http://schemas.microsoft.com/office/drawing/2014/main" id="{848FEEED-5EA0-4D3C-A3B8-4BE25FDAD3C3}"/>
            </a:ext>
          </a:extLst>
        </xdr:cNvPr>
        <xdr:cNvSpPr txBox="1"/>
      </xdr:nvSpPr>
      <xdr:spPr>
        <a:xfrm>
          <a:off x="2155825" y="4413250"/>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（Ｄ）</a:t>
          </a:r>
        </a:p>
      </xdr:txBody>
    </xdr:sp>
    <xdr:clientData/>
  </xdr:oneCellAnchor>
  <xdr:oneCellAnchor>
    <xdr:from>
      <xdr:col>12</xdr:col>
      <xdr:colOff>57150</xdr:colOff>
      <xdr:row>34</xdr:row>
      <xdr:rowOff>85725</xdr:rowOff>
    </xdr:from>
    <xdr:ext cx="607859" cy="328423"/>
    <xdr:sp macro="" textlink="">
      <xdr:nvSpPr>
        <xdr:cNvPr id="14" name="テキスト ボックス 13">
          <a:extLst>
            <a:ext uri="{FF2B5EF4-FFF2-40B4-BE49-F238E27FC236}">
              <a16:creationId xmlns:a16="http://schemas.microsoft.com/office/drawing/2014/main" id="{AB34EBC7-FE53-4E85-BA5C-AFDDD9001C98}"/>
            </a:ext>
          </a:extLst>
        </xdr:cNvPr>
        <xdr:cNvSpPr txBox="1"/>
      </xdr:nvSpPr>
      <xdr:spPr>
        <a:xfrm>
          <a:off x="2457450" y="5762625"/>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（Ｅ）</a:t>
          </a:r>
        </a:p>
      </xdr:txBody>
    </xdr:sp>
    <xdr:clientData/>
  </xdr:oneCellAnchor>
  <xdr:twoCellAnchor>
    <xdr:from>
      <xdr:col>12</xdr:col>
      <xdr:colOff>180975</xdr:colOff>
      <xdr:row>23</xdr:row>
      <xdr:rowOff>38100</xdr:rowOff>
    </xdr:from>
    <xdr:to>
      <xdr:col>15</xdr:col>
      <xdr:colOff>161925</xdr:colOff>
      <xdr:row>25</xdr:row>
      <xdr:rowOff>141732</xdr:rowOff>
    </xdr:to>
    <xdr:sp macro="" textlink="">
      <xdr:nvSpPr>
        <xdr:cNvPr id="28" name="矢印: 右 27">
          <a:extLst>
            <a:ext uri="{FF2B5EF4-FFF2-40B4-BE49-F238E27FC236}">
              <a16:creationId xmlns:a16="http://schemas.microsoft.com/office/drawing/2014/main" id="{05B2B826-4D58-45BA-83B4-47013E7C87BB}"/>
            </a:ext>
          </a:extLst>
        </xdr:cNvPr>
        <xdr:cNvSpPr/>
      </xdr:nvSpPr>
      <xdr:spPr>
        <a:xfrm>
          <a:off x="2581275" y="3962400"/>
          <a:ext cx="581025"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38101</xdr:colOff>
      <xdr:row>41</xdr:row>
      <xdr:rowOff>133350</xdr:rowOff>
    </xdr:from>
    <xdr:to>
      <xdr:col>8</xdr:col>
      <xdr:colOff>19050</xdr:colOff>
      <xdr:row>43</xdr:row>
      <xdr:rowOff>104775</xdr:rowOff>
    </xdr:to>
    <xdr:cxnSp macro="">
      <xdr:nvCxnSpPr>
        <xdr:cNvPr id="45" name="直線矢印コネクタ 44">
          <a:extLst>
            <a:ext uri="{FF2B5EF4-FFF2-40B4-BE49-F238E27FC236}">
              <a16:creationId xmlns:a16="http://schemas.microsoft.com/office/drawing/2014/main" id="{3F3C9C07-AC1F-4238-877A-967841F468AE}"/>
            </a:ext>
          </a:extLst>
        </xdr:cNvPr>
        <xdr:cNvCxnSpPr/>
      </xdr:nvCxnSpPr>
      <xdr:spPr>
        <a:xfrm flipH="1">
          <a:off x="1238251" y="7105650"/>
          <a:ext cx="380999" cy="352425"/>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41</xdr:row>
      <xdr:rowOff>104776</xdr:rowOff>
    </xdr:from>
    <xdr:to>
      <xdr:col>26</xdr:col>
      <xdr:colOff>114300</xdr:colOff>
      <xdr:row>41</xdr:row>
      <xdr:rowOff>142875</xdr:rowOff>
    </xdr:to>
    <xdr:cxnSp macro="">
      <xdr:nvCxnSpPr>
        <xdr:cNvPr id="49" name="直線コネクタ 48">
          <a:extLst>
            <a:ext uri="{FF2B5EF4-FFF2-40B4-BE49-F238E27FC236}">
              <a16:creationId xmlns:a16="http://schemas.microsoft.com/office/drawing/2014/main" id="{F438A011-B3A6-42C9-BEA4-B1C899527156}"/>
            </a:ext>
          </a:extLst>
        </xdr:cNvPr>
        <xdr:cNvCxnSpPr/>
      </xdr:nvCxnSpPr>
      <xdr:spPr>
        <a:xfrm flipV="1">
          <a:off x="1600200" y="7077076"/>
          <a:ext cx="3714750" cy="38099"/>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85725</xdr:colOff>
      <xdr:row>35</xdr:row>
      <xdr:rowOff>85725</xdr:rowOff>
    </xdr:from>
    <xdr:to>
      <xdr:col>26</xdr:col>
      <xdr:colOff>85726</xdr:colOff>
      <xdr:row>41</xdr:row>
      <xdr:rowOff>114300</xdr:rowOff>
    </xdr:to>
    <xdr:cxnSp macro="">
      <xdr:nvCxnSpPr>
        <xdr:cNvPr id="56" name="直線コネクタ 55">
          <a:extLst>
            <a:ext uri="{FF2B5EF4-FFF2-40B4-BE49-F238E27FC236}">
              <a16:creationId xmlns:a16="http://schemas.microsoft.com/office/drawing/2014/main" id="{A03E39D6-B369-470E-8C1D-254F0D6C6B3C}"/>
            </a:ext>
          </a:extLst>
        </xdr:cNvPr>
        <xdr:cNvCxnSpPr/>
      </xdr:nvCxnSpPr>
      <xdr:spPr>
        <a:xfrm flipH="1" flipV="1">
          <a:off x="5286375" y="5915025"/>
          <a:ext cx="1" cy="1171575"/>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95251</xdr:colOff>
      <xdr:row>25</xdr:row>
      <xdr:rowOff>66676</xdr:rowOff>
    </xdr:from>
    <xdr:to>
      <xdr:col>23</xdr:col>
      <xdr:colOff>104776</xdr:colOff>
      <xdr:row>26</xdr:row>
      <xdr:rowOff>76200</xdr:rowOff>
    </xdr:to>
    <xdr:sp macro="" textlink="">
      <xdr:nvSpPr>
        <xdr:cNvPr id="77" name="矢印: 右 76">
          <a:extLst>
            <a:ext uri="{FF2B5EF4-FFF2-40B4-BE49-F238E27FC236}">
              <a16:creationId xmlns:a16="http://schemas.microsoft.com/office/drawing/2014/main" id="{D569B761-A477-47A9-833A-1161F9C6F339}"/>
            </a:ext>
          </a:extLst>
        </xdr:cNvPr>
        <xdr:cNvSpPr/>
      </xdr:nvSpPr>
      <xdr:spPr>
        <a:xfrm>
          <a:off x="9696451" y="43719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27</xdr:row>
      <xdr:rowOff>76200</xdr:rowOff>
    </xdr:from>
    <xdr:to>
      <xdr:col>23</xdr:col>
      <xdr:colOff>95250</xdr:colOff>
      <xdr:row>28</xdr:row>
      <xdr:rowOff>85724</xdr:rowOff>
    </xdr:to>
    <xdr:sp macro="" textlink="">
      <xdr:nvSpPr>
        <xdr:cNvPr id="78" name="矢印: 右 77">
          <a:extLst>
            <a:ext uri="{FF2B5EF4-FFF2-40B4-BE49-F238E27FC236}">
              <a16:creationId xmlns:a16="http://schemas.microsoft.com/office/drawing/2014/main" id="{F5631A83-7ED8-4A85-8DA3-5EE023A3DA86}"/>
            </a:ext>
          </a:extLst>
        </xdr:cNvPr>
        <xdr:cNvSpPr/>
      </xdr:nvSpPr>
      <xdr:spPr>
        <a:xfrm>
          <a:off x="9686925" y="46863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76200</xdr:colOff>
      <xdr:row>29</xdr:row>
      <xdr:rowOff>85725</xdr:rowOff>
    </xdr:from>
    <xdr:to>
      <xdr:col>23</xdr:col>
      <xdr:colOff>85725</xdr:colOff>
      <xdr:row>30</xdr:row>
      <xdr:rowOff>95249</xdr:rowOff>
    </xdr:to>
    <xdr:sp macro="" textlink="">
      <xdr:nvSpPr>
        <xdr:cNvPr id="79" name="矢印: 右 78">
          <a:extLst>
            <a:ext uri="{FF2B5EF4-FFF2-40B4-BE49-F238E27FC236}">
              <a16:creationId xmlns:a16="http://schemas.microsoft.com/office/drawing/2014/main" id="{4D8D48F0-8BC9-4F10-BA13-5E52F750CB45}"/>
            </a:ext>
          </a:extLst>
        </xdr:cNvPr>
        <xdr:cNvSpPr/>
      </xdr:nvSpPr>
      <xdr:spPr>
        <a:xfrm>
          <a:off x="9677400" y="5000625"/>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31</xdr:row>
      <xdr:rowOff>85725</xdr:rowOff>
    </xdr:from>
    <xdr:to>
      <xdr:col>23</xdr:col>
      <xdr:colOff>95250</xdr:colOff>
      <xdr:row>32</xdr:row>
      <xdr:rowOff>95249</xdr:rowOff>
    </xdr:to>
    <xdr:sp macro="" textlink="">
      <xdr:nvSpPr>
        <xdr:cNvPr id="80" name="矢印: 右 79">
          <a:extLst>
            <a:ext uri="{FF2B5EF4-FFF2-40B4-BE49-F238E27FC236}">
              <a16:creationId xmlns:a16="http://schemas.microsoft.com/office/drawing/2014/main" id="{F2B94B1F-91D2-4465-B1C7-8313A6ADB4DF}"/>
            </a:ext>
          </a:extLst>
        </xdr:cNvPr>
        <xdr:cNvSpPr/>
      </xdr:nvSpPr>
      <xdr:spPr>
        <a:xfrm>
          <a:off x="9686925" y="5305425"/>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33</xdr:row>
      <xdr:rowOff>76200</xdr:rowOff>
    </xdr:from>
    <xdr:to>
      <xdr:col>23</xdr:col>
      <xdr:colOff>95250</xdr:colOff>
      <xdr:row>34</xdr:row>
      <xdr:rowOff>85724</xdr:rowOff>
    </xdr:to>
    <xdr:sp macro="" textlink="">
      <xdr:nvSpPr>
        <xdr:cNvPr id="81" name="矢印: 右 80">
          <a:extLst>
            <a:ext uri="{FF2B5EF4-FFF2-40B4-BE49-F238E27FC236}">
              <a16:creationId xmlns:a16="http://schemas.microsoft.com/office/drawing/2014/main" id="{4B8B84E8-CE47-4D18-BB2D-6C31BB29607D}"/>
            </a:ext>
          </a:extLst>
        </xdr:cNvPr>
        <xdr:cNvSpPr/>
      </xdr:nvSpPr>
      <xdr:spPr>
        <a:xfrm>
          <a:off x="9686925" y="56007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27</xdr:row>
      <xdr:rowOff>66676</xdr:rowOff>
    </xdr:from>
    <xdr:to>
      <xdr:col>23</xdr:col>
      <xdr:colOff>104776</xdr:colOff>
      <xdr:row>28</xdr:row>
      <xdr:rowOff>76200</xdr:rowOff>
    </xdr:to>
    <xdr:sp macro="" textlink="">
      <xdr:nvSpPr>
        <xdr:cNvPr id="82" name="矢印: 右 81">
          <a:extLst>
            <a:ext uri="{FF2B5EF4-FFF2-40B4-BE49-F238E27FC236}">
              <a16:creationId xmlns:a16="http://schemas.microsoft.com/office/drawing/2014/main" id="{AE46EC63-5159-4D16-A489-86760554862D}"/>
            </a:ext>
          </a:extLst>
        </xdr:cNvPr>
        <xdr:cNvSpPr/>
      </xdr:nvSpPr>
      <xdr:spPr>
        <a:xfrm>
          <a:off x="4495801" y="43719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29</xdr:row>
      <xdr:rowOff>76200</xdr:rowOff>
    </xdr:from>
    <xdr:to>
      <xdr:col>23</xdr:col>
      <xdr:colOff>95250</xdr:colOff>
      <xdr:row>30</xdr:row>
      <xdr:rowOff>85724</xdr:rowOff>
    </xdr:to>
    <xdr:sp macro="" textlink="">
      <xdr:nvSpPr>
        <xdr:cNvPr id="83" name="矢印: 右 82">
          <a:extLst>
            <a:ext uri="{FF2B5EF4-FFF2-40B4-BE49-F238E27FC236}">
              <a16:creationId xmlns:a16="http://schemas.microsoft.com/office/drawing/2014/main" id="{712539D3-78D9-488A-8BFB-10BF4584CBED}"/>
            </a:ext>
          </a:extLst>
        </xdr:cNvPr>
        <xdr:cNvSpPr/>
      </xdr:nvSpPr>
      <xdr:spPr>
        <a:xfrm>
          <a:off x="4486275" y="46863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29</xdr:row>
      <xdr:rowOff>66676</xdr:rowOff>
    </xdr:from>
    <xdr:to>
      <xdr:col>23</xdr:col>
      <xdr:colOff>104776</xdr:colOff>
      <xdr:row>30</xdr:row>
      <xdr:rowOff>76200</xdr:rowOff>
    </xdr:to>
    <xdr:sp macro="" textlink="">
      <xdr:nvSpPr>
        <xdr:cNvPr id="84" name="矢印: 右 83">
          <a:extLst>
            <a:ext uri="{FF2B5EF4-FFF2-40B4-BE49-F238E27FC236}">
              <a16:creationId xmlns:a16="http://schemas.microsoft.com/office/drawing/2014/main" id="{051A604E-FE2D-4BB9-9F0E-8A23F2166E67}"/>
            </a:ext>
          </a:extLst>
        </xdr:cNvPr>
        <xdr:cNvSpPr/>
      </xdr:nvSpPr>
      <xdr:spPr>
        <a:xfrm>
          <a:off x="4495801" y="46767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31</xdr:row>
      <xdr:rowOff>76200</xdr:rowOff>
    </xdr:from>
    <xdr:to>
      <xdr:col>23</xdr:col>
      <xdr:colOff>95250</xdr:colOff>
      <xdr:row>32</xdr:row>
      <xdr:rowOff>85724</xdr:rowOff>
    </xdr:to>
    <xdr:sp macro="" textlink="">
      <xdr:nvSpPr>
        <xdr:cNvPr id="85" name="矢印: 右 84">
          <a:extLst>
            <a:ext uri="{FF2B5EF4-FFF2-40B4-BE49-F238E27FC236}">
              <a16:creationId xmlns:a16="http://schemas.microsoft.com/office/drawing/2014/main" id="{FC88CE49-6967-4602-837E-64C3C14906F3}"/>
            </a:ext>
          </a:extLst>
        </xdr:cNvPr>
        <xdr:cNvSpPr/>
      </xdr:nvSpPr>
      <xdr:spPr>
        <a:xfrm>
          <a:off x="4486275" y="46863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31</xdr:row>
      <xdr:rowOff>66676</xdr:rowOff>
    </xdr:from>
    <xdr:to>
      <xdr:col>23</xdr:col>
      <xdr:colOff>104776</xdr:colOff>
      <xdr:row>32</xdr:row>
      <xdr:rowOff>76200</xdr:rowOff>
    </xdr:to>
    <xdr:sp macro="" textlink="">
      <xdr:nvSpPr>
        <xdr:cNvPr id="86" name="矢印: 右 85">
          <a:extLst>
            <a:ext uri="{FF2B5EF4-FFF2-40B4-BE49-F238E27FC236}">
              <a16:creationId xmlns:a16="http://schemas.microsoft.com/office/drawing/2014/main" id="{25C74BE4-6FFC-4E91-BDFB-63E9E7C5FF31}"/>
            </a:ext>
          </a:extLst>
        </xdr:cNvPr>
        <xdr:cNvSpPr/>
      </xdr:nvSpPr>
      <xdr:spPr>
        <a:xfrm>
          <a:off x="4495801" y="46767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33</xdr:row>
      <xdr:rowOff>76200</xdr:rowOff>
    </xdr:from>
    <xdr:to>
      <xdr:col>23</xdr:col>
      <xdr:colOff>95250</xdr:colOff>
      <xdr:row>34</xdr:row>
      <xdr:rowOff>85724</xdr:rowOff>
    </xdr:to>
    <xdr:sp macro="" textlink="">
      <xdr:nvSpPr>
        <xdr:cNvPr id="87" name="矢印: 右 86">
          <a:extLst>
            <a:ext uri="{FF2B5EF4-FFF2-40B4-BE49-F238E27FC236}">
              <a16:creationId xmlns:a16="http://schemas.microsoft.com/office/drawing/2014/main" id="{31A7B14A-88F5-4E24-9AA7-4EAE4D72BE0E}"/>
            </a:ext>
          </a:extLst>
        </xdr:cNvPr>
        <xdr:cNvSpPr/>
      </xdr:nvSpPr>
      <xdr:spPr>
        <a:xfrm>
          <a:off x="4486275" y="4686300"/>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95251</xdr:colOff>
      <xdr:row>33</xdr:row>
      <xdr:rowOff>66676</xdr:rowOff>
    </xdr:from>
    <xdr:to>
      <xdr:col>23</xdr:col>
      <xdr:colOff>104776</xdr:colOff>
      <xdr:row>34</xdr:row>
      <xdr:rowOff>76200</xdr:rowOff>
    </xdr:to>
    <xdr:sp macro="" textlink="">
      <xdr:nvSpPr>
        <xdr:cNvPr id="88" name="矢印: 右 87">
          <a:extLst>
            <a:ext uri="{FF2B5EF4-FFF2-40B4-BE49-F238E27FC236}">
              <a16:creationId xmlns:a16="http://schemas.microsoft.com/office/drawing/2014/main" id="{77BA7E5B-0451-4A4D-808B-F59CDA2B41D6}"/>
            </a:ext>
          </a:extLst>
        </xdr:cNvPr>
        <xdr:cNvSpPr/>
      </xdr:nvSpPr>
      <xdr:spPr>
        <a:xfrm>
          <a:off x="4495801" y="4676776"/>
          <a:ext cx="209550" cy="161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123825</xdr:colOff>
      <xdr:row>36</xdr:row>
      <xdr:rowOff>19050</xdr:rowOff>
    </xdr:from>
    <xdr:ext cx="2322880" cy="363362"/>
    <xdr:sp macro="" textlink="">
      <xdr:nvSpPr>
        <xdr:cNvPr id="2" name="テキスト ボックス 1">
          <a:extLst>
            <a:ext uri="{FF2B5EF4-FFF2-40B4-BE49-F238E27FC236}">
              <a16:creationId xmlns:a16="http://schemas.microsoft.com/office/drawing/2014/main" id="{7A45F0A0-CACA-47C1-9BB3-BBFFFC8E720E}"/>
            </a:ext>
          </a:extLst>
        </xdr:cNvPr>
        <xdr:cNvSpPr txBox="1"/>
      </xdr:nvSpPr>
      <xdr:spPr>
        <a:xfrm>
          <a:off x="4124325" y="6038850"/>
          <a:ext cx="2322880" cy="363362"/>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〇を記載した隣の欄の数値（Ｆ）</a:t>
          </a:r>
        </a:p>
      </xdr:txBody>
    </xdr:sp>
    <xdr:clientData/>
  </xdr:oneCellAnchor>
  <xdr:oneCellAnchor>
    <xdr:from>
      <xdr:col>9</xdr:col>
      <xdr:colOff>152400</xdr:colOff>
      <xdr:row>18</xdr:row>
      <xdr:rowOff>152400</xdr:rowOff>
    </xdr:from>
    <xdr:ext cx="1482373" cy="323850"/>
    <xdr:sp macro="" textlink="">
      <xdr:nvSpPr>
        <xdr:cNvPr id="30" name="テキスト ボックス 29">
          <a:extLst>
            <a:ext uri="{FF2B5EF4-FFF2-40B4-BE49-F238E27FC236}">
              <a16:creationId xmlns:a16="http://schemas.microsoft.com/office/drawing/2014/main" id="{2036BC9A-05FF-45EF-95DF-8A583EE11CBB}"/>
            </a:ext>
          </a:extLst>
        </xdr:cNvPr>
        <xdr:cNvSpPr txBox="1"/>
      </xdr:nvSpPr>
      <xdr:spPr>
        <a:xfrm>
          <a:off x="1952625" y="3381375"/>
          <a:ext cx="1482373" cy="32385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確定申告書から転記</a:t>
          </a:r>
        </a:p>
      </xdr:txBody>
    </xdr:sp>
    <xdr:clientData/>
  </xdr:oneCellAnchor>
  <xdr:twoCellAnchor>
    <xdr:from>
      <xdr:col>12</xdr:col>
      <xdr:colOff>57150</xdr:colOff>
      <xdr:row>20</xdr:row>
      <xdr:rowOff>95250</xdr:rowOff>
    </xdr:from>
    <xdr:to>
      <xdr:col>13</xdr:col>
      <xdr:colOff>93487</xdr:colOff>
      <xdr:row>21</xdr:row>
      <xdr:rowOff>66675</xdr:rowOff>
    </xdr:to>
    <xdr:cxnSp macro="">
      <xdr:nvCxnSpPr>
        <xdr:cNvPr id="15" name="直線矢印コネクタ 14">
          <a:extLst>
            <a:ext uri="{FF2B5EF4-FFF2-40B4-BE49-F238E27FC236}">
              <a16:creationId xmlns:a16="http://schemas.microsoft.com/office/drawing/2014/main" id="{D2209830-5CB1-42FC-9F90-5B77DC78C6FE}"/>
            </a:ext>
          </a:extLst>
        </xdr:cNvPr>
        <xdr:cNvCxnSpPr>
          <a:stCxn id="30" idx="2"/>
        </xdr:cNvCxnSpPr>
      </xdr:nvCxnSpPr>
      <xdr:spPr>
        <a:xfrm flipH="1">
          <a:off x="2457450" y="3705225"/>
          <a:ext cx="236362" cy="1619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9525</xdr:colOff>
      <xdr:row>15</xdr:row>
      <xdr:rowOff>76200</xdr:rowOff>
    </xdr:from>
    <xdr:ext cx="2057399" cy="529649"/>
    <xdr:sp macro="" textlink="">
      <xdr:nvSpPr>
        <xdr:cNvPr id="32" name="テキスト ボックス 31">
          <a:extLst>
            <a:ext uri="{FF2B5EF4-FFF2-40B4-BE49-F238E27FC236}">
              <a16:creationId xmlns:a16="http://schemas.microsoft.com/office/drawing/2014/main" id="{C884A101-EF9B-4CE0-A207-3AF4AF96FCEC}"/>
            </a:ext>
          </a:extLst>
        </xdr:cNvPr>
        <xdr:cNvSpPr txBox="1"/>
      </xdr:nvSpPr>
      <xdr:spPr>
        <a:xfrm>
          <a:off x="409575" y="2733675"/>
          <a:ext cx="2057399" cy="529649"/>
        </a:xfrm>
        <a:prstGeom prst="round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生計維持者の令和元年分の</a:t>
          </a:r>
          <a:r>
            <a:rPr kumimoji="1" lang="ja-JP" altLang="en-US" sz="900">
              <a:solidFill>
                <a:sysClr val="windowText" lastClr="000000"/>
              </a:solidFill>
            </a:rPr>
            <a:t>確定</a:t>
          </a:r>
          <a:r>
            <a:rPr kumimoji="1" lang="ja-JP" altLang="en-US" sz="900"/>
            <a:t>申告書又は源泉徴収票より転記</a:t>
          </a:r>
          <a:endParaRPr kumimoji="1" lang="en-US" altLang="ja-JP" sz="900"/>
        </a:p>
      </xdr:txBody>
    </xdr:sp>
    <xdr:clientData/>
  </xdr:oneCellAnchor>
  <xdr:oneCellAnchor>
    <xdr:from>
      <xdr:col>0</xdr:col>
      <xdr:colOff>121920</xdr:colOff>
      <xdr:row>27</xdr:row>
      <xdr:rowOff>2540</xdr:rowOff>
    </xdr:from>
    <xdr:ext cx="1242060" cy="435760"/>
    <xdr:sp macro="" textlink="">
      <xdr:nvSpPr>
        <xdr:cNvPr id="31" name="テキスト ボックス 30">
          <a:extLst>
            <a:ext uri="{FF2B5EF4-FFF2-40B4-BE49-F238E27FC236}">
              <a16:creationId xmlns:a16="http://schemas.microsoft.com/office/drawing/2014/main" id="{972C6201-DEDC-460A-AB18-A6E389493733}"/>
            </a:ext>
          </a:extLst>
        </xdr:cNvPr>
        <xdr:cNvSpPr txBox="1"/>
      </xdr:nvSpPr>
      <xdr:spPr>
        <a:xfrm>
          <a:off x="121920" y="4795520"/>
          <a:ext cx="1242060" cy="4357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rgbClr val="FF0000"/>
              </a:solidFill>
            </a:rPr>
            <a:t>うち減少が見込まれる</a:t>
          </a:r>
          <a:endParaRPr kumimoji="1" lang="en-US" altLang="ja-JP" sz="800">
            <a:solidFill>
              <a:srgbClr val="FF0000"/>
            </a:solidFill>
          </a:endParaRPr>
        </a:p>
        <a:p>
          <a:r>
            <a:rPr kumimoji="1" lang="ja-JP" altLang="en-US" sz="800">
              <a:solidFill>
                <a:srgbClr val="FF0000"/>
              </a:solidFill>
            </a:rPr>
            <a:t>収入に係る所得</a:t>
          </a:r>
        </a:p>
      </xdr:txBody>
    </xdr:sp>
    <xdr:clientData/>
  </xdr:oneCellAnchor>
  <xdr:twoCellAnchor>
    <xdr:from>
      <xdr:col>6</xdr:col>
      <xdr:colOff>132080</xdr:colOff>
      <xdr:row>29</xdr:row>
      <xdr:rowOff>48260</xdr:rowOff>
    </xdr:from>
    <xdr:to>
      <xdr:col>7</xdr:col>
      <xdr:colOff>182880</xdr:colOff>
      <xdr:row>29</xdr:row>
      <xdr:rowOff>48260</xdr:rowOff>
    </xdr:to>
    <xdr:cxnSp macro="">
      <xdr:nvCxnSpPr>
        <xdr:cNvPr id="5" name="直線矢印コネクタ 4">
          <a:extLst>
            <a:ext uri="{FF2B5EF4-FFF2-40B4-BE49-F238E27FC236}">
              <a16:creationId xmlns:a16="http://schemas.microsoft.com/office/drawing/2014/main" id="{443D254C-500A-4B6D-9322-46D2FAA2E7D8}"/>
            </a:ext>
          </a:extLst>
        </xdr:cNvPr>
        <xdr:cNvCxnSpPr/>
      </xdr:nvCxnSpPr>
      <xdr:spPr>
        <a:xfrm>
          <a:off x="1320800" y="5146040"/>
          <a:ext cx="248920" cy="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10</xdr:col>
      <xdr:colOff>114300</xdr:colOff>
      <xdr:row>28</xdr:row>
      <xdr:rowOff>50800</xdr:rowOff>
    </xdr:from>
    <xdr:ext cx="540917" cy="328423"/>
    <xdr:sp macro="" textlink="">
      <xdr:nvSpPr>
        <xdr:cNvPr id="35" name="テキスト ボックス 34">
          <a:extLst>
            <a:ext uri="{FF2B5EF4-FFF2-40B4-BE49-F238E27FC236}">
              <a16:creationId xmlns:a16="http://schemas.microsoft.com/office/drawing/2014/main" id="{20875BFA-4727-4BF4-ABFD-BD10D1772CDA}"/>
            </a:ext>
          </a:extLst>
        </xdr:cNvPr>
        <xdr:cNvSpPr txBox="1"/>
      </xdr:nvSpPr>
      <xdr:spPr>
        <a:xfrm>
          <a:off x="2146300" y="5016500"/>
          <a:ext cx="54091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r>
            <a:rPr kumimoji="1" lang="en-US" altLang="ja-JP" sz="1100">
              <a:solidFill>
                <a:srgbClr val="FF0000"/>
              </a:solidFill>
            </a:rPr>
            <a:t>d</a:t>
          </a:r>
          <a:r>
            <a:rPr kumimoji="1" lang="ja-JP" altLang="en-US" sz="1100">
              <a:solidFill>
                <a:srgbClr val="FF0000"/>
              </a:solidFill>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114300</xdr:colOff>
      <xdr:row>16</xdr:row>
      <xdr:rowOff>0</xdr:rowOff>
    </xdr:from>
    <xdr:to>
      <xdr:col>11</xdr:col>
      <xdr:colOff>198882</xdr:colOff>
      <xdr:row>17</xdr:row>
      <xdr:rowOff>133350</xdr:rowOff>
    </xdr:to>
    <xdr:sp macro="" textlink="">
      <xdr:nvSpPr>
        <xdr:cNvPr id="2" name="矢印: 上 1">
          <a:extLst>
            <a:ext uri="{FF2B5EF4-FFF2-40B4-BE49-F238E27FC236}">
              <a16:creationId xmlns:a16="http://schemas.microsoft.com/office/drawing/2014/main" id="{DEB2F4DA-AAF6-4A77-8790-EC871B267697}"/>
            </a:ext>
          </a:extLst>
        </xdr:cNvPr>
        <xdr:cNvSpPr/>
      </xdr:nvSpPr>
      <xdr:spPr>
        <a:xfrm>
          <a:off x="1914525" y="3209925"/>
          <a:ext cx="484632" cy="323850"/>
        </a:xfrm>
        <a:prstGeom prs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133350</xdr:colOff>
      <xdr:row>17</xdr:row>
      <xdr:rowOff>104775</xdr:rowOff>
    </xdr:from>
    <xdr:ext cx="2657475" cy="624568"/>
    <xdr:sp macro="" textlink="">
      <xdr:nvSpPr>
        <xdr:cNvPr id="3" name="テキスト ボックス 2">
          <a:extLst>
            <a:ext uri="{FF2B5EF4-FFF2-40B4-BE49-F238E27FC236}">
              <a16:creationId xmlns:a16="http://schemas.microsoft.com/office/drawing/2014/main" id="{E867DBE3-E2D8-42DA-A8A5-275B0DFA20A4}"/>
            </a:ext>
          </a:extLst>
        </xdr:cNvPr>
        <xdr:cNvSpPr txBox="1"/>
      </xdr:nvSpPr>
      <xdr:spPr>
        <a:xfrm>
          <a:off x="133350" y="3505200"/>
          <a:ext cx="2657475" cy="62456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水揚げ精算書、給与明細書、帳簿等を基に記入してください。</a:t>
          </a:r>
          <a:endParaRPr kumimoji="1" lang="en-US" altLang="ja-JP" sz="1100"/>
        </a:p>
      </xdr:txBody>
    </xdr:sp>
    <xdr:clientData/>
  </xdr:oneCellAnchor>
  <xdr:twoCellAnchor>
    <xdr:from>
      <xdr:col>14</xdr:col>
      <xdr:colOff>190499</xdr:colOff>
      <xdr:row>10</xdr:row>
      <xdr:rowOff>0</xdr:rowOff>
    </xdr:from>
    <xdr:to>
      <xdr:col>16</xdr:col>
      <xdr:colOff>180974</xdr:colOff>
      <xdr:row>11</xdr:row>
      <xdr:rowOff>160782</xdr:rowOff>
    </xdr:to>
    <xdr:sp macro="" textlink="">
      <xdr:nvSpPr>
        <xdr:cNvPr id="10" name="矢印: 右 9">
          <a:extLst>
            <a:ext uri="{FF2B5EF4-FFF2-40B4-BE49-F238E27FC236}">
              <a16:creationId xmlns:a16="http://schemas.microsoft.com/office/drawing/2014/main" id="{D6D77C70-9D65-446F-A24E-61A4B064F370}"/>
            </a:ext>
          </a:extLst>
        </xdr:cNvPr>
        <xdr:cNvSpPr/>
      </xdr:nvSpPr>
      <xdr:spPr>
        <a:xfrm>
          <a:off x="2990849" y="2066925"/>
          <a:ext cx="390525" cy="351282"/>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16</xdr:row>
      <xdr:rowOff>0</xdr:rowOff>
    </xdr:from>
    <xdr:to>
      <xdr:col>26</xdr:col>
      <xdr:colOff>151257</xdr:colOff>
      <xdr:row>17</xdr:row>
      <xdr:rowOff>133350</xdr:rowOff>
    </xdr:to>
    <xdr:sp macro="" textlink="">
      <xdr:nvSpPr>
        <xdr:cNvPr id="13" name="矢印: 上 12">
          <a:extLst>
            <a:ext uri="{FF2B5EF4-FFF2-40B4-BE49-F238E27FC236}">
              <a16:creationId xmlns:a16="http://schemas.microsoft.com/office/drawing/2014/main" id="{C1589849-0881-491A-9E65-DE1E22CD2B71}"/>
            </a:ext>
          </a:extLst>
        </xdr:cNvPr>
        <xdr:cNvSpPr/>
      </xdr:nvSpPr>
      <xdr:spPr>
        <a:xfrm>
          <a:off x="4867275" y="3209925"/>
          <a:ext cx="484632" cy="323850"/>
        </a:xfrm>
        <a:prstGeom prst="up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152400</xdr:colOff>
      <xdr:row>10</xdr:row>
      <xdr:rowOff>0</xdr:rowOff>
    </xdr:from>
    <xdr:ext cx="416524" cy="349776"/>
    <xdr:sp macro="" textlink="">
      <xdr:nvSpPr>
        <xdr:cNvPr id="6" name="テキスト ボックス 5">
          <a:extLst>
            <a:ext uri="{FF2B5EF4-FFF2-40B4-BE49-F238E27FC236}">
              <a16:creationId xmlns:a16="http://schemas.microsoft.com/office/drawing/2014/main" id="{2E14D45B-1C1D-420C-8384-E4FD0E8AEB39}"/>
            </a:ext>
          </a:extLst>
        </xdr:cNvPr>
        <xdr:cNvSpPr txBox="1"/>
      </xdr:nvSpPr>
      <xdr:spPr>
        <a:xfrm>
          <a:off x="2952750" y="2066925"/>
          <a:ext cx="416524"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×4</a:t>
          </a:r>
          <a:endParaRPr kumimoji="1" lang="ja-JP" altLang="en-US" sz="1200"/>
        </a:p>
      </xdr:txBody>
    </xdr:sp>
    <xdr:clientData/>
  </xdr:oneCellAnchor>
  <xdr:oneCellAnchor>
    <xdr:from>
      <xdr:col>14</xdr:col>
      <xdr:colOff>76200</xdr:colOff>
      <xdr:row>17</xdr:row>
      <xdr:rowOff>95250</xdr:rowOff>
    </xdr:from>
    <xdr:ext cx="2657475" cy="885774"/>
    <xdr:sp macro="" textlink="">
      <xdr:nvSpPr>
        <xdr:cNvPr id="14" name="テキスト ボックス 13">
          <a:extLst>
            <a:ext uri="{FF2B5EF4-FFF2-40B4-BE49-F238E27FC236}">
              <a16:creationId xmlns:a16="http://schemas.microsoft.com/office/drawing/2014/main" id="{F39A0667-EF90-4C78-83A6-83005FADD38D}"/>
            </a:ext>
          </a:extLst>
        </xdr:cNvPr>
        <xdr:cNvSpPr txBox="1"/>
      </xdr:nvSpPr>
      <xdr:spPr>
        <a:xfrm>
          <a:off x="2876550" y="3495675"/>
          <a:ext cx="2657475" cy="88577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保険金や損害賠償等で補填されるべき額がある場合はご記入ください。</a:t>
          </a:r>
          <a:endParaRPr kumimoji="1" lang="en-US" altLang="ja-JP" sz="1100"/>
        </a:p>
        <a:p>
          <a:r>
            <a:rPr kumimoji="1" lang="ja-JP" altLang="en-US" sz="1100"/>
            <a:t>なければ空欄としてください。</a:t>
          </a:r>
          <a:endParaRPr kumimoji="1" lang="en-US" altLang="ja-JP" sz="1100"/>
        </a:p>
      </xdr:txBody>
    </xdr:sp>
    <xdr:clientData/>
  </xdr:oneCellAnchor>
  <xdr:twoCellAnchor>
    <xdr:from>
      <xdr:col>14</xdr:col>
      <xdr:colOff>190500</xdr:colOff>
      <xdr:row>12</xdr:row>
      <xdr:rowOff>19050</xdr:rowOff>
    </xdr:from>
    <xdr:to>
      <xdr:col>16</xdr:col>
      <xdr:colOff>180975</xdr:colOff>
      <xdr:row>13</xdr:row>
      <xdr:rowOff>179832</xdr:rowOff>
    </xdr:to>
    <xdr:sp macro="" textlink="">
      <xdr:nvSpPr>
        <xdr:cNvPr id="15" name="矢印: 右 14">
          <a:extLst>
            <a:ext uri="{FF2B5EF4-FFF2-40B4-BE49-F238E27FC236}">
              <a16:creationId xmlns:a16="http://schemas.microsoft.com/office/drawing/2014/main" id="{C33A4C2B-B945-4340-834F-B7F4F26A26E9}"/>
            </a:ext>
          </a:extLst>
        </xdr:cNvPr>
        <xdr:cNvSpPr/>
      </xdr:nvSpPr>
      <xdr:spPr>
        <a:xfrm>
          <a:off x="2990850" y="2466975"/>
          <a:ext cx="390525" cy="351282"/>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14</xdr:row>
      <xdr:rowOff>19050</xdr:rowOff>
    </xdr:from>
    <xdr:to>
      <xdr:col>16</xdr:col>
      <xdr:colOff>180975</xdr:colOff>
      <xdr:row>15</xdr:row>
      <xdr:rowOff>179832</xdr:rowOff>
    </xdr:to>
    <xdr:sp macro="" textlink="">
      <xdr:nvSpPr>
        <xdr:cNvPr id="16" name="矢印: 右 15">
          <a:extLst>
            <a:ext uri="{FF2B5EF4-FFF2-40B4-BE49-F238E27FC236}">
              <a16:creationId xmlns:a16="http://schemas.microsoft.com/office/drawing/2014/main" id="{D368F7E0-7A65-439F-A923-36DD45C48027}"/>
            </a:ext>
          </a:extLst>
        </xdr:cNvPr>
        <xdr:cNvSpPr/>
      </xdr:nvSpPr>
      <xdr:spPr>
        <a:xfrm>
          <a:off x="2990850" y="2847975"/>
          <a:ext cx="390525" cy="351282"/>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161925</xdr:colOff>
      <xdr:row>12</xdr:row>
      <xdr:rowOff>19050</xdr:rowOff>
    </xdr:from>
    <xdr:ext cx="416524" cy="349776"/>
    <xdr:sp macro="" textlink="">
      <xdr:nvSpPr>
        <xdr:cNvPr id="17" name="テキスト ボックス 16">
          <a:extLst>
            <a:ext uri="{FF2B5EF4-FFF2-40B4-BE49-F238E27FC236}">
              <a16:creationId xmlns:a16="http://schemas.microsoft.com/office/drawing/2014/main" id="{DF5CECDA-357C-4098-B33A-DA31B857FEDC}"/>
            </a:ext>
          </a:extLst>
        </xdr:cNvPr>
        <xdr:cNvSpPr txBox="1"/>
      </xdr:nvSpPr>
      <xdr:spPr>
        <a:xfrm>
          <a:off x="2962275" y="2466975"/>
          <a:ext cx="416524"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×4</a:t>
          </a:r>
          <a:endParaRPr kumimoji="1" lang="ja-JP" altLang="en-US" sz="1200"/>
        </a:p>
      </xdr:txBody>
    </xdr:sp>
    <xdr:clientData/>
  </xdr:oneCellAnchor>
  <xdr:oneCellAnchor>
    <xdr:from>
      <xdr:col>14</xdr:col>
      <xdr:colOff>152400</xdr:colOff>
      <xdr:row>14</xdr:row>
      <xdr:rowOff>19050</xdr:rowOff>
    </xdr:from>
    <xdr:ext cx="416524" cy="349776"/>
    <xdr:sp macro="" textlink="">
      <xdr:nvSpPr>
        <xdr:cNvPr id="18" name="テキスト ボックス 17">
          <a:extLst>
            <a:ext uri="{FF2B5EF4-FFF2-40B4-BE49-F238E27FC236}">
              <a16:creationId xmlns:a16="http://schemas.microsoft.com/office/drawing/2014/main" id="{A4E1B5C5-F061-481B-A7E8-B69FBD21F3E2}"/>
            </a:ext>
          </a:extLst>
        </xdr:cNvPr>
        <xdr:cNvSpPr txBox="1"/>
      </xdr:nvSpPr>
      <xdr:spPr>
        <a:xfrm>
          <a:off x="2952750" y="2847975"/>
          <a:ext cx="416524"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×4</a:t>
          </a:r>
          <a:endParaRPr kumimoji="1" lang="ja-JP" altLang="en-US" sz="1200"/>
        </a:p>
      </xdr:txBody>
    </xdr:sp>
    <xdr:clientData/>
  </xdr:oneCellAnchor>
  <xdr:twoCellAnchor>
    <xdr:from>
      <xdr:col>29</xdr:col>
      <xdr:colOff>171450</xdr:colOff>
      <xdr:row>15</xdr:row>
      <xdr:rowOff>161925</xdr:rowOff>
    </xdr:from>
    <xdr:to>
      <xdr:col>32</xdr:col>
      <xdr:colOff>56007</xdr:colOff>
      <xdr:row>17</xdr:row>
      <xdr:rowOff>123825</xdr:rowOff>
    </xdr:to>
    <xdr:sp macro="" textlink="">
      <xdr:nvSpPr>
        <xdr:cNvPr id="19" name="矢印: 下 18">
          <a:extLst>
            <a:ext uri="{FF2B5EF4-FFF2-40B4-BE49-F238E27FC236}">
              <a16:creationId xmlns:a16="http://schemas.microsoft.com/office/drawing/2014/main" id="{E5233CB8-B0F7-443F-9640-055E7A7CC780}"/>
            </a:ext>
          </a:extLst>
        </xdr:cNvPr>
        <xdr:cNvSpPr/>
      </xdr:nvSpPr>
      <xdr:spPr>
        <a:xfrm>
          <a:off x="5972175" y="3181350"/>
          <a:ext cx="484632" cy="3429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85726</xdr:colOff>
      <xdr:row>17</xdr:row>
      <xdr:rowOff>123825</xdr:rowOff>
    </xdr:from>
    <xdr:ext cx="1066800" cy="933450"/>
    <xdr:sp macro="" textlink="">
      <xdr:nvSpPr>
        <xdr:cNvPr id="20" name="テキスト ボックス 19">
          <a:extLst>
            <a:ext uri="{FF2B5EF4-FFF2-40B4-BE49-F238E27FC236}">
              <a16:creationId xmlns:a16="http://schemas.microsoft.com/office/drawing/2014/main" id="{9F382310-EADD-4735-B8D8-9DA3579B202C}"/>
            </a:ext>
          </a:extLst>
        </xdr:cNvPr>
        <xdr:cNvSpPr txBox="1"/>
      </xdr:nvSpPr>
      <xdr:spPr>
        <a:xfrm>
          <a:off x="5686426" y="3524250"/>
          <a:ext cx="1066800" cy="9334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様式②の（Ｃ）欄に転記</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1A9A-CB42-41D8-9261-5C4EA8996A65}">
  <sheetPr>
    <tabColor rgb="FFFF0000"/>
  </sheetPr>
  <dimension ref="A1:AZ76"/>
  <sheetViews>
    <sheetView showZeros="0" view="pageBreakPreview" topLeftCell="A7" zoomScale="60" zoomScaleNormal="100" workbookViewId="0">
      <selection activeCell="BM23" sqref="BM23"/>
    </sheetView>
  </sheetViews>
  <sheetFormatPr defaultColWidth="9" defaultRowHeight="19.8" x14ac:dyDescent="0.45"/>
  <cols>
    <col min="1" max="1" width="0.69921875" style="2" customWidth="1"/>
    <col min="2" max="160" width="2.59765625" style="2" customWidth="1"/>
    <col min="161" max="16384" width="9" style="2"/>
  </cols>
  <sheetData>
    <row r="1" spans="1:37" ht="15" customHeight="1" x14ac:dyDescent="0.45">
      <c r="A1" s="36" t="s">
        <v>0</v>
      </c>
      <c r="B1" s="37"/>
      <c r="C1" s="37"/>
      <c r="D1" s="37"/>
      <c r="E1" s="37"/>
      <c r="F1" s="37"/>
      <c r="G1" s="37"/>
    </row>
    <row r="2" spans="1:37" ht="6.75" customHeight="1" x14ac:dyDescent="0.45">
      <c r="A2" s="37"/>
      <c r="B2" s="37"/>
      <c r="C2" s="37"/>
      <c r="D2" s="37"/>
      <c r="E2" s="37"/>
      <c r="F2" s="37"/>
      <c r="G2" s="37"/>
    </row>
    <row r="3" spans="1:37" ht="15" customHeight="1" x14ac:dyDescent="0.45">
      <c r="A3" s="38"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37" ht="15" customHeight="1" x14ac:dyDescent="0.4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J4" s="23"/>
      <c r="AK4" s="23"/>
    </row>
    <row r="5" spans="1:37" ht="15" customHeight="1" x14ac:dyDescent="0.45">
      <c r="A5" s="3"/>
      <c r="B5" s="3"/>
      <c r="C5" s="3"/>
      <c r="D5" s="3"/>
      <c r="E5" s="3"/>
      <c r="F5" s="3"/>
      <c r="G5" s="3"/>
      <c r="H5" s="3"/>
      <c r="I5" s="3"/>
      <c r="J5" s="3"/>
      <c r="K5" s="3"/>
      <c r="L5" s="3"/>
      <c r="U5" s="9"/>
      <c r="V5" s="9"/>
      <c r="W5" s="39" t="s">
        <v>34</v>
      </c>
      <c r="X5" s="39"/>
      <c r="Y5" s="40"/>
      <c r="Z5" s="40"/>
      <c r="AA5" s="39" t="s">
        <v>33</v>
      </c>
      <c r="AB5" s="40"/>
      <c r="AC5" s="40"/>
      <c r="AD5" s="39" t="s">
        <v>32</v>
      </c>
      <c r="AE5" s="40"/>
      <c r="AF5" s="40"/>
      <c r="AG5" s="39" t="s">
        <v>31</v>
      </c>
      <c r="AJ5" s="24"/>
      <c r="AK5" s="24"/>
    </row>
    <row r="6" spans="1:37" ht="3" customHeight="1" x14ac:dyDescent="0.45">
      <c r="A6" s="3"/>
      <c r="B6" s="3"/>
      <c r="C6" s="3"/>
      <c r="D6" s="3"/>
      <c r="E6" s="3"/>
      <c r="F6" s="3"/>
      <c r="G6" s="3"/>
      <c r="H6" s="3"/>
      <c r="I6" s="3"/>
      <c r="J6" s="3"/>
      <c r="K6" s="3"/>
      <c r="L6" s="3"/>
      <c r="U6" s="9"/>
      <c r="V6" s="9"/>
      <c r="W6" s="39"/>
      <c r="X6" s="39"/>
      <c r="Y6" s="40"/>
      <c r="Z6" s="40"/>
      <c r="AA6" s="39"/>
      <c r="AB6" s="40"/>
      <c r="AC6" s="40"/>
      <c r="AD6" s="39"/>
      <c r="AE6" s="40"/>
      <c r="AF6" s="40"/>
      <c r="AG6" s="39"/>
    </row>
    <row r="7" spans="1:37" ht="15" customHeight="1" x14ac:dyDescent="0.45">
      <c r="A7" s="3"/>
      <c r="B7" s="41" t="s">
        <v>8</v>
      </c>
      <c r="C7" s="41"/>
      <c r="D7" s="41"/>
      <c r="E7" s="41"/>
      <c r="F7" s="41"/>
      <c r="G7" s="41"/>
      <c r="H7" s="41"/>
      <c r="I7" s="41"/>
      <c r="J7" s="41"/>
      <c r="K7" s="41"/>
      <c r="L7" s="41"/>
    </row>
    <row r="8" spans="1:37" ht="15" customHeight="1" x14ac:dyDescent="0.45">
      <c r="A8" s="3"/>
      <c r="B8" s="41"/>
      <c r="C8" s="41"/>
      <c r="D8" s="41"/>
      <c r="E8" s="41"/>
      <c r="F8" s="41"/>
      <c r="G8" s="41"/>
      <c r="H8" s="41"/>
      <c r="I8" s="41"/>
      <c r="J8" s="41"/>
      <c r="K8" s="41"/>
      <c r="L8" s="41"/>
    </row>
    <row r="9" spans="1:37" ht="15" customHeight="1" x14ac:dyDescent="0.45"/>
    <row r="10" spans="1:37" ht="15" customHeight="1" x14ac:dyDescent="0.45">
      <c r="B10" s="42" t="s">
        <v>2</v>
      </c>
      <c r="C10" s="42"/>
      <c r="D10" s="42"/>
      <c r="E10" s="44" t="s">
        <v>5</v>
      </c>
      <c r="F10" s="44"/>
      <c r="G10" s="45"/>
      <c r="H10" s="43"/>
      <c r="I10" s="43"/>
      <c r="J10" s="43"/>
      <c r="K10" s="43"/>
      <c r="L10" s="43"/>
      <c r="M10" s="43"/>
      <c r="N10" s="43"/>
      <c r="O10" s="43"/>
      <c r="P10" s="43"/>
      <c r="Q10" s="46"/>
      <c r="R10" s="48" t="s">
        <v>4</v>
      </c>
      <c r="S10" s="49"/>
      <c r="T10" s="42" t="s">
        <v>6</v>
      </c>
      <c r="U10" s="42"/>
      <c r="V10" s="42"/>
      <c r="W10" s="42"/>
      <c r="X10" s="43"/>
      <c r="Y10" s="43"/>
      <c r="Z10" s="43"/>
      <c r="AA10" s="43"/>
      <c r="AB10" s="43"/>
      <c r="AC10" s="43"/>
      <c r="AD10" s="43"/>
      <c r="AE10" s="43"/>
      <c r="AF10" s="43"/>
    </row>
    <row r="11" spans="1:37" ht="15" customHeight="1" x14ac:dyDescent="0.45">
      <c r="B11" s="42"/>
      <c r="C11" s="42"/>
      <c r="D11" s="42"/>
      <c r="E11" s="44"/>
      <c r="F11" s="44"/>
      <c r="G11" s="45"/>
      <c r="H11" s="43"/>
      <c r="I11" s="43"/>
      <c r="J11" s="43"/>
      <c r="K11" s="43"/>
      <c r="L11" s="43"/>
      <c r="M11" s="43"/>
      <c r="N11" s="43"/>
      <c r="O11" s="43"/>
      <c r="P11" s="43"/>
      <c r="Q11" s="46"/>
      <c r="R11" s="48"/>
      <c r="S11" s="49"/>
      <c r="T11" s="42"/>
      <c r="U11" s="42"/>
      <c r="V11" s="42"/>
      <c r="W11" s="42"/>
      <c r="X11" s="43"/>
      <c r="Y11" s="43"/>
      <c r="Z11" s="43"/>
      <c r="AA11" s="43"/>
      <c r="AB11" s="43"/>
      <c r="AC11" s="43"/>
      <c r="AD11" s="43"/>
      <c r="AE11" s="43"/>
      <c r="AF11" s="43"/>
    </row>
    <row r="12" spans="1:37" ht="15" customHeight="1" x14ac:dyDescent="0.45">
      <c r="B12" s="42"/>
      <c r="C12" s="42"/>
      <c r="D12" s="42"/>
      <c r="E12" s="44"/>
      <c r="F12" s="44"/>
      <c r="G12" s="45"/>
      <c r="H12" s="43"/>
      <c r="I12" s="43"/>
      <c r="J12" s="43"/>
      <c r="K12" s="43"/>
      <c r="L12" s="43"/>
      <c r="M12" s="43"/>
      <c r="N12" s="43"/>
      <c r="O12" s="43"/>
      <c r="P12" s="43"/>
      <c r="Q12" s="46"/>
      <c r="R12" s="48"/>
      <c r="S12" s="49"/>
      <c r="T12" s="42" t="s">
        <v>7</v>
      </c>
      <c r="U12" s="42"/>
      <c r="V12" s="42"/>
      <c r="W12" s="42"/>
      <c r="X12" s="43"/>
      <c r="Y12" s="43"/>
      <c r="Z12" s="43"/>
      <c r="AA12" s="43"/>
      <c r="AB12" s="43"/>
      <c r="AC12" s="43"/>
      <c r="AD12" s="43"/>
      <c r="AE12" s="43"/>
      <c r="AF12" s="43"/>
    </row>
    <row r="13" spans="1:37" ht="15" customHeight="1" x14ac:dyDescent="0.45">
      <c r="B13" s="42"/>
      <c r="C13" s="42"/>
      <c r="D13" s="42"/>
      <c r="E13" s="44"/>
      <c r="F13" s="44"/>
      <c r="G13" s="45"/>
      <c r="H13" s="43"/>
      <c r="I13" s="43"/>
      <c r="J13" s="43"/>
      <c r="K13" s="43"/>
      <c r="L13" s="43"/>
      <c r="M13" s="43"/>
      <c r="N13" s="43"/>
      <c r="O13" s="43"/>
      <c r="P13" s="43"/>
      <c r="Q13" s="46"/>
      <c r="R13" s="48"/>
      <c r="S13" s="49"/>
      <c r="T13" s="42"/>
      <c r="U13" s="42"/>
      <c r="V13" s="42"/>
      <c r="W13" s="42"/>
      <c r="X13" s="43"/>
      <c r="Y13" s="43"/>
      <c r="Z13" s="43"/>
      <c r="AA13" s="43"/>
      <c r="AB13" s="43"/>
      <c r="AC13" s="43"/>
      <c r="AD13" s="43"/>
      <c r="AE13" s="43"/>
      <c r="AF13" s="43"/>
    </row>
    <row r="14" spans="1:37" ht="15" customHeight="1" x14ac:dyDescent="0.45">
      <c r="B14" s="42"/>
      <c r="C14" s="42"/>
      <c r="D14" s="42"/>
      <c r="E14" s="42" t="s">
        <v>3</v>
      </c>
      <c r="F14" s="42"/>
      <c r="G14" s="55"/>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row>
    <row r="15" spans="1:37" ht="15" customHeight="1" x14ac:dyDescent="0.45">
      <c r="B15" s="42"/>
      <c r="C15" s="42"/>
      <c r="D15" s="42"/>
      <c r="E15" s="42"/>
      <c r="F15" s="42"/>
      <c r="G15" s="55"/>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row>
    <row r="16" spans="1:37" ht="15" customHeight="1" x14ac:dyDescent="0.45"/>
    <row r="17" spans="2:33" ht="15" customHeight="1" x14ac:dyDescent="0.45">
      <c r="B17" s="50" t="s">
        <v>9</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row>
    <row r="18" spans="2:33" ht="15" customHeight="1" x14ac:dyDescent="0.4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row>
    <row r="19" spans="2:33" ht="15" customHeight="1" x14ac:dyDescent="0.45">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row>
    <row r="20" spans="2:33" ht="15" customHeight="1" x14ac:dyDescent="0.4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row>
    <row r="21" spans="2:33" ht="15" customHeight="1" x14ac:dyDescent="0.45">
      <c r="B21" s="2" t="s">
        <v>88</v>
      </c>
      <c r="Q21" s="39"/>
      <c r="R21" s="39"/>
    </row>
    <row r="22" spans="2:33" ht="15" customHeight="1" x14ac:dyDescent="0.45">
      <c r="B22" s="42" t="s">
        <v>11</v>
      </c>
      <c r="C22" s="42"/>
      <c r="D22" s="51"/>
      <c r="E22" s="52" t="s">
        <v>13</v>
      </c>
      <c r="F22" s="42"/>
      <c r="G22" s="42"/>
      <c r="H22" s="42"/>
      <c r="I22" s="42"/>
      <c r="J22" s="42"/>
      <c r="K22" s="42"/>
      <c r="L22" s="51"/>
      <c r="M22" s="52" t="s">
        <v>12</v>
      </c>
      <c r="N22" s="42"/>
      <c r="O22" s="42"/>
      <c r="P22" s="42"/>
      <c r="Q22" s="42"/>
      <c r="R22" s="42" t="s">
        <v>11</v>
      </c>
      <c r="S22" s="42"/>
      <c r="T22" s="51"/>
      <c r="U22" s="52" t="s">
        <v>13</v>
      </c>
      <c r="V22" s="42"/>
      <c r="W22" s="42"/>
      <c r="X22" s="42"/>
      <c r="Y22" s="42"/>
      <c r="Z22" s="42"/>
      <c r="AA22" s="42"/>
      <c r="AB22" s="51"/>
      <c r="AC22" s="52" t="s">
        <v>12</v>
      </c>
      <c r="AD22" s="42"/>
      <c r="AE22" s="42"/>
      <c r="AF22" s="42"/>
      <c r="AG22" s="42"/>
    </row>
    <row r="23" spans="2:33" ht="15" customHeight="1" x14ac:dyDescent="0.45">
      <c r="B23" s="42"/>
      <c r="C23" s="42"/>
      <c r="D23" s="51"/>
      <c r="E23" s="52"/>
      <c r="F23" s="42"/>
      <c r="G23" s="42"/>
      <c r="H23" s="42"/>
      <c r="I23" s="42"/>
      <c r="J23" s="42"/>
      <c r="K23" s="42"/>
      <c r="L23" s="51"/>
      <c r="M23" s="53"/>
      <c r="N23" s="54"/>
      <c r="O23" s="54"/>
      <c r="P23" s="54"/>
      <c r="Q23" s="54"/>
      <c r="R23" s="42"/>
      <c r="S23" s="42"/>
      <c r="T23" s="51"/>
      <c r="U23" s="52"/>
      <c r="V23" s="42"/>
      <c r="W23" s="42"/>
      <c r="X23" s="42"/>
      <c r="Y23" s="42"/>
      <c r="Z23" s="42"/>
      <c r="AA23" s="42"/>
      <c r="AB23" s="51"/>
      <c r="AC23" s="53"/>
      <c r="AD23" s="54"/>
      <c r="AE23" s="54"/>
      <c r="AF23" s="54"/>
      <c r="AG23" s="54"/>
    </row>
    <row r="24" spans="2:33" ht="15" customHeight="1" x14ac:dyDescent="0.45">
      <c r="B24" s="42" t="s">
        <v>10</v>
      </c>
      <c r="C24" s="42"/>
      <c r="D24" s="51"/>
      <c r="E24" s="34" t="s">
        <v>34</v>
      </c>
      <c r="F24" s="34"/>
      <c r="G24" s="30"/>
      <c r="H24" s="34" t="s">
        <v>33</v>
      </c>
      <c r="I24" s="30"/>
      <c r="J24" s="34" t="s">
        <v>35</v>
      </c>
      <c r="K24" s="30"/>
      <c r="L24" s="32" t="s">
        <v>31</v>
      </c>
      <c r="M24" s="56"/>
      <c r="N24" s="57"/>
      <c r="O24" s="57"/>
      <c r="P24" s="58"/>
      <c r="Q24" s="52" t="s">
        <v>14</v>
      </c>
      <c r="R24" s="42" t="s">
        <v>21</v>
      </c>
      <c r="S24" s="42"/>
      <c r="T24" s="51"/>
      <c r="U24" s="34" t="s">
        <v>34</v>
      </c>
      <c r="V24" s="34"/>
      <c r="W24" s="30"/>
      <c r="X24" s="34" t="s">
        <v>33</v>
      </c>
      <c r="Y24" s="30"/>
      <c r="Z24" s="34" t="s">
        <v>35</v>
      </c>
      <c r="AA24" s="30"/>
      <c r="AB24" s="32" t="s">
        <v>31</v>
      </c>
      <c r="AC24" s="56"/>
      <c r="AD24" s="57"/>
      <c r="AE24" s="57"/>
      <c r="AF24" s="58"/>
      <c r="AG24" s="52" t="s">
        <v>14</v>
      </c>
    </row>
    <row r="25" spans="2:33" ht="15" customHeight="1" x14ac:dyDescent="0.45">
      <c r="B25" s="42"/>
      <c r="C25" s="42"/>
      <c r="D25" s="51"/>
      <c r="E25" s="35"/>
      <c r="F25" s="35"/>
      <c r="G25" s="31"/>
      <c r="H25" s="35"/>
      <c r="I25" s="31"/>
      <c r="J25" s="35"/>
      <c r="K25" s="31"/>
      <c r="L25" s="33"/>
      <c r="M25" s="56"/>
      <c r="N25" s="57"/>
      <c r="O25" s="57"/>
      <c r="P25" s="58"/>
      <c r="Q25" s="52"/>
      <c r="R25" s="42"/>
      <c r="S25" s="42"/>
      <c r="T25" s="51"/>
      <c r="U25" s="35"/>
      <c r="V25" s="35"/>
      <c r="W25" s="31"/>
      <c r="X25" s="35"/>
      <c r="Y25" s="31"/>
      <c r="Z25" s="35"/>
      <c r="AA25" s="31"/>
      <c r="AB25" s="33"/>
      <c r="AC25" s="56"/>
      <c r="AD25" s="57"/>
      <c r="AE25" s="57"/>
      <c r="AF25" s="58"/>
      <c r="AG25" s="52"/>
    </row>
    <row r="26" spans="2:33" ht="15" customHeight="1" x14ac:dyDescent="0.45">
      <c r="B26" s="42" t="s">
        <v>15</v>
      </c>
      <c r="C26" s="42"/>
      <c r="D26" s="51"/>
      <c r="E26" s="34" t="s">
        <v>34</v>
      </c>
      <c r="F26" s="34"/>
      <c r="G26" s="30"/>
      <c r="H26" s="34" t="s">
        <v>33</v>
      </c>
      <c r="I26" s="30"/>
      <c r="J26" s="34" t="s">
        <v>35</v>
      </c>
      <c r="K26" s="30"/>
      <c r="L26" s="32" t="s">
        <v>31</v>
      </c>
      <c r="M26" s="56"/>
      <c r="N26" s="57"/>
      <c r="O26" s="57"/>
      <c r="P26" s="58"/>
      <c r="Q26" s="52" t="s">
        <v>14</v>
      </c>
      <c r="R26" s="42" t="s">
        <v>22</v>
      </c>
      <c r="S26" s="42"/>
      <c r="T26" s="51"/>
      <c r="U26" s="34" t="s">
        <v>34</v>
      </c>
      <c r="V26" s="34"/>
      <c r="W26" s="30"/>
      <c r="X26" s="34" t="s">
        <v>33</v>
      </c>
      <c r="Y26" s="30"/>
      <c r="Z26" s="34" t="s">
        <v>35</v>
      </c>
      <c r="AA26" s="30"/>
      <c r="AB26" s="32" t="s">
        <v>31</v>
      </c>
      <c r="AC26" s="56"/>
      <c r="AD26" s="57"/>
      <c r="AE26" s="57"/>
      <c r="AF26" s="58"/>
      <c r="AG26" s="52" t="s">
        <v>14</v>
      </c>
    </row>
    <row r="27" spans="2:33" ht="15" customHeight="1" x14ac:dyDescent="0.45">
      <c r="B27" s="42"/>
      <c r="C27" s="42"/>
      <c r="D27" s="51"/>
      <c r="E27" s="35"/>
      <c r="F27" s="35"/>
      <c r="G27" s="31"/>
      <c r="H27" s="35"/>
      <c r="I27" s="31"/>
      <c r="J27" s="35"/>
      <c r="K27" s="31"/>
      <c r="L27" s="33"/>
      <c r="M27" s="56"/>
      <c r="N27" s="57"/>
      <c r="O27" s="57"/>
      <c r="P27" s="58"/>
      <c r="Q27" s="52"/>
      <c r="R27" s="42"/>
      <c r="S27" s="42"/>
      <c r="T27" s="51"/>
      <c r="U27" s="35"/>
      <c r="V27" s="35"/>
      <c r="W27" s="31"/>
      <c r="X27" s="35"/>
      <c r="Y27" s="31"/>
      <c r="Z27" s="35"/>
      <c r="AA27" s="31"/>
      <c r="AB27" s="33"/>
      <c r="AC27" s="56"/>
      <c r="AD27" s="57"/>
      <c r="AE27" s="57"/>
      <c r="AF27" s="58"/>
      <c r="AG27" s="52"/>
    </row>
    <row r="28" spans="2:33" ht="15" customHeight="1" x14ac:dyDescent="0.45">
      <c r="B28" s="42" t="s">
        <v>16</v>
      </c>
      <c r="C28" s="42"/>
      <c r="D28" s="51"/>
      <c r="E28" s="34" t="s">
        <v>34</v>
      </c>
      <c r="F28" s="34"/>
      <c r="G28" s="30"/>
      <c r="H28" s="34" t="s">
        <v>33</v>
      </c>
      <c r="I28" s="30"/>
      <c r="J28" s="34" t="s">
        <v>35</v>
      </c>
      <c r="K28" s="30"/>
      <c r="L28" s="32" t="s">
        <v>31</v>
      </c>
      <c r="M28" s="56"/>
      <c r="N28" s="57"/>
      <c r="O28" s="57"/>
      <c r="P28" s="58"/>
      <c r="Q28" s="52" t="s">
        <v>14</v>
      </c>
      <c r="R28" s="42" t="s">
        <v>23</v>
      </c>
      <c r="S28" s="42"/>
      <c r="T28" s="51"/>
      <c r="U28" s="34" t="s">
        <v>34</v>
      </c>
      <c r="V28" s="34"/>
      <c r="W28" s="30"/>
      <c r="X28" s="34" t="s">
        <v>33</v>
      </c>
      <c r="Y28" s="30"/>
      <c r="Z28" s="34" t="s">
        <v>35</v>
      </c>
      <c r="AA28" s="30"/>
      <c r="AB28" s="32" t="s">
        <v>31</v>
      </c>
      <c r="AC28" s="56"/>
      <c r="AD28" s="57"/>
      <c r="AE28" s="57"/>
      <c r="AF28" s="58"/>
      <c r="AG28" s="52" t="s">
        <v>14</v>
      </c>
    </row>
    <row r="29" spans="2:33" ht="15" customHeight="1" x14ac:dyDescent="0.45">
      <c r="B29" s="42"/>
      <c r="C29" s="42"/>
      <c r="D29" s="51"/>
      <c r="E29" s="35"/>
      <c r="F29" s="35"/>
      <c r="G29" s="31"/>
      <c r="H29" s="35"/>
      <c r="I29" s="31"/>
      <c r="J29" s="35"/>
      <c r="K29" s="31"/>
      <c r="L29" s="33"/>
      <c r="M29" s="56"/>
      <c r="N29" s="57"/>
      <c r="O29" s="57"/>
      <c r="P29" s="58"/>
      <c r="Q29" s="52"/>
      <c r="R29" s="42"/>
      <c r="S29" s="42"/>
      <c r="T29" s="51"/>
      <c r="U29" s="35"/>
      <c r="V29" s="35"/>
      <c r="W29" s="31"/>
      <c r="X29" s="35"/>
      <c r="Y29" s="31"/>
      <c r="Z29" s="35"/>
      <c r="AA29" s="31"/>
      <c r="AB29" s="33"/>
      <c r="AC29" s="56"/>
      <c r="AD29" s="57"/>
      <c r="AE29" s="57"/>
      <c r="AF29" s="58"/>
      <c r="AG29" s="52"/>
    </row>
    <row r="30" spans="2:33" ht="15" customHeight="1" x14ac:dyDescent="0.45">
      <c r="B30" s="42" t="s">
        <v>17</v>
      </c>
      <c r="C30" s="42"/>
      <c r="D30" s="51"/>
      <c r="E30" s="34" t="s">
        <v>34</v>
      </c>
      <c r="F30" s="34"/>
      <c r="G30" s="30"/>
      <c r="H30" s="34" t="s">
        <v>33</v>
      </c>
      <c r="I30" s="30"/>
      <c r="J30" s="34" t="s">
        <v>35</v>
      </c>
      <c r="K30" s="30"/>
      <c r="L30" s="32" t="s">
        <v>31</v>
      </c>
      <c r="M30" s="56"/>
      <c r="N30" s="57"/>
      <c r="O30" s="57"/>
      <c r="P30" s="58"/>
      <c r="Q30" s="52" t="s">
        <v>14</v>
      </c>
      <c r="R30" s="42" t="s">
        <v>24</v>
      </c>
      <c r="S30" s="42"/>
      <c r="T30" s="51"/>
      <c r="U30" s="34" t="s">
        <v>34</v>
      </c>
      <c r="V30" s="34"/>
      <c r="W30" s="30"/>
      <c r="X30" s="34" t="s">
        <v>33</v>
      </c>
      <c r="Y30" s="30"/>
      <c r="Z30" s="34" t="s">
        <v>35</v>
      </c>
      <c r="AA30" s="30"/>
      <c r="AB30" s="32" t="s">
        <v>31</v>
      </c>
      <c r="AC30" s="56"/>
      <c r="AD30" s="57"/>
      <c r="AE30" s="57"/>
      <c r="AF30" s="58"/>
      <c r="AG30" s="52" t="s">
        <v>14</v>
      </c>
    </row>
    <row r="31" spans="2:33" ht="15" customHeight="1" x14ac:dyDescent="0.45">
      <c r="B31" s="42"/>
      <c r="C31" s="42"/>
      <c r="D31" s="51"/>
      <c r="E31" s="35"/>
      <c r="F31" s="35"/>
      <c r="G31" s="31"/>
      <c r="H31" s="35"/>
      <c r="I31" s="31"/>
      <c r="J31" s="35"/>
      <c r="K31" s="31"/>
      <c r="L31" s="33"/>
      <c r="M31" s="56"/>
      <c r="N31" s="57"/>
      <c r="O31" s="57"/>
      <c r="P31" s="58"/>
      <c r="Q31" s="52"/>
      <c r="R31" s="42"/>
      <c r="S31" s="42"/>
      <c r="T31" s="51"/>
      <c r="U31" s="35"/>
      <c r="V31" s="35"/>
      <c r="W31" s="31"/>
      <c r="X31" s="35"/>
      <c r="Y31" s="31"/>
      <c r="Z31" s="35"/>
      <c r="AA31" s="31"/>
      <c r="AB31" s="33"/>
      <c r="AC31" s="56"/>
      <c r="AD31" s="57"/>
      <c r="AE31" s="57"/>
      <c r="AF31" s="58"/>
      <c r="AG31" s="52"/>
    </row>
    <row r="32" spans="2:33" ht="15" customHeight="1" x14ac:dyDescent="0.45">
      <c r="B32" s="42" t="s">
        <v>18</v>
      </c>
      <c r="C32" s="42"/>
      <c r="D32" s="51"/>
      <c r="E32" s="34" t="s">
        <v>34</v>
      </c>
      <c r="F32" s="34"/>
      <c r="G32" s="30"/>
      <c r="H32" s="34" t="s">
        <v>33</v>
      </c>
      <c r="I32" s="30"/>
      <c r="J32" s="34" t="s">
        <v>35</v>
      </c>
      <c r="K32" s="30"/>
      <c r="L32" s="32" t="s">
        <v>31</v>
      </c>
      <c r="M32" s="56"/>
      <c r="N32" s="57"/>
      <c r="O32" s="57"/>
      <c r="P32" s="58"/>
      <c r="Q32" s="52" t="s">
        <v>14</v>
      </c>
      <c r="R32" s="42" t="s">
        <v>24</v>
      </c>
      <c r="S32" s="42"/>
      <c r="T32" s="51"/>
      <c r="U32" s="34" t="s">
        <v>34</v>
      </c>
      <c r="V32" s="34"/>
      <c r="W32" s="30"/>
      <c r="X32" s="34" t="s">
        <v>33</v>
      </c>
      <c r="Y32" s="30"/>
      <c r="Z32" s="34" t="s">
        <v>35</v>
      </c>
      <c r="AA32" s="30"/>
      <c r="AB32" s="32" t="s">
        <v>31</v>
      </c>
      <c r="AC32" s="56"/>
      <c r="AD32" s="57"/>
      <c r="AE32" s="57"/>
      <c r="AF32" s="58"/>
      <c r="AG32" s="52" t="s">
        <v>14</v>
      </c>
    </row>
    <row r="33" spans="2:52" ht="15" customHeight="1" x14ac:dyDescent="0.45">
      <c r="B33" s="42"/>
      <c r="C33" s="42"/>
      <c r="D33" s="51"/>
      <c r="E33" s="35"/>
      <c r="F33" s="35"/>
      <c r="G33" s="31"/>
      <c r="H33" s="35"/>
      <c r="I33" s="31"/>
      <c r="J33" s="35"/>
      <c r="K33" s="31"/>
      <c r="L33" s="33"/>
      <c r="M33" s="56"/>
      <c r="N33" s="57"/>
      <c r="O33" s="57"/>
      <c r="P33" s="58"/>
      <c r="Q33" s="52"/>
      <c r="R33" s="42"/>
      <c r="S33" s="42"/>
      <c r="T33" s="51"/>
      <c r="U33" s="35"/>
      <c r="V33" s="35"/>
      <c r="W33" s="31"/>
      <c r="X33" s="35"/>
      <c r="Y33" s="31"/>
      <c r="Z33" s="35"/>
      <c r="AA33" s="31"/>
      <c r="AB33" s="33"/>
      <c r="AC33" s="56"/>
      <c r="AD33" s="57"/>
      <c r="AE33" s="57"/>
      <c r="AF33" s="58"/>
      <c r="AG33" s="52"/>
    </row>
    <row r="34" spans="2:52" ht="15" customHeight="1" x14ac:dyDescent="0.45">
      <c r="B34" s="42" t="s">
        <v>19</v>
      </c>
      <c r="C34" s="42"/>
      <c r="D34" s="51"/>
      <c r="E34" s="34" t="s">
        <v>34</v>
      </c>
      <c r="F34" s="34"/>
      <c r="G34" s="30"/>
      <c r="H34" s="34" t="s">
        <v>33</v>
      </c>
      <c r="I34" s="30"/>
      <c r="J34" s="34" t="s">
        <v>35</v>
      </c>
      <c r="K34" s="30"/>
      <c r="L34" s="32" t="s">
        <v>31</v>
      </c>
      <c r="M34" s="56"/>
      <c r="N34" s="57"/>
      <c r="O34" s="57"/>
      <c r="P34" s="58"/>
      <c r="Q34" s="52" t="s">
        <v>14</v>
      </c>
      <c r="R34" s="42" t="s">
        <v>24</v>
      </c>
      <c r="S34" s="42"/>
      <c r="T34" s="51"/>
      <c r="U34" s="34" t="s">
        <v>34</v>
      </c>
      <c r="V34" s="34"/>
      <c r="W34" s="30"/>
      <c r="X34" s="34" t="s">
        <v>33</v>
      </c>
      <c r="Y34" s="30"/>
      <c r="Z34" s="34" t="s">
        <v>35</v>
      </c>
      <c r="AA34" s="30"/>
      <c r="AB34" s="32" t="s">
        <v>31</v>
      </c>
      <c r="AC34" s="56"/>
      <c r="AD34" s="57"/>
      <c r="AE34" s="57"/>
      <c r="AF34" s="58"/>
      <c r="AG34" s="52" t="s">
        <v>14</v>
      </c>
    </row>
    <row r="35" spans="2:52" ht="15" customHeight="1" x14ac:dyDescent="0.45">
      <c r="B35" s="42"/>
      <c r="C35" s="42"/>
      <c r="D35" s="51"/>
      <c r="E35" s="35"/>
      <c r="F35" s="35"/>
      <c r="G35" s="31"/>
      <c r="H35" s="35"/>
      <c r="I35" s="31"/>
      <c r="J35" s="35"/>
      <c r="K35" s="31"/>
      <c r="L35" s="33"/>
      <c r="M35" s="56"/>
      <c r="N35" s="57"/>
      <c r="O35" s="57"/>
      <c r="P35" s="58"/>
      <c r="Q35" s="52"/>
      <c r="R35" s="42"/>
      <c r="S35" s="42"/>
      <c r="T35" s="51"/>
      <c r="U35" s="35"/>
      <c r="V35" s="35"/>
      <c r="W35" s="31"/>
      <c r="X35" s="35"/>
      <c r="Y35" s="31"/>
      <c r="Z35" s="35"/>
      <c r="AA35" s="31"/>
      <c r="AB35" s="33"/>
      <c r="AC35" s="56"/>
      <c r="AD35" s="57"/>
      <c r="AE35" s="57"/>
      <c r="AF35" s="58"/>
      <c r="AG35" s="52"/>
      <c r="AX35" s="4"/>
      <c r="AY35" s="4"/>
      <c r="AZ35" s="4"/>
    </row>
    <row r="36" spans="2:52" ht="15" customHeight="1" x14ac:dyDescent="0.45">
      <c r="B36" s="42" t="s">
        <v>20</v>
      </c>
      <c r="C36" s="42"/>
      <c r="D36" s="51"/>
      <c r="E36" s="34" t="s">
        <v>34</v>
      </c>
      <c r="F36" s="34"/>
      <c r="G36" s="30"/>
      <c r="H36" s="34" t="s">
        <v>33</v>
      </c>
      <c r="I36" s="30"/>
      <c r="J36" s="34" t="s">
        <v>35</v>
      </c>
      <c r="K36" s="30"/>
      <c r="L36" s="32" t="s">
        <v>31</v>
      </c>
      <c r="M36" s="56"/>
      <c r="N36" s="57"/>
      <c r="O36" s="57"/>
      <c r="P36" s="58"/>
      <c r="Q36" s="52" t="s">
        <v>14</v>
      </c>
      <c r="R36" s="42" t="s">
        <v>24</v>
      </c>
      <c r="S36" s="42"/>
      <c r="T36" s="51"/>
      <c r="U36" s="34" t="s">
        <v>34</v>
      </c>
      <c r="V36" s="34"/>
      <c r="W36" s="30"/>
      <c r="X36" s="34" t="s">
        <v>33</v>
      </c>
      <c r="Y36" s="30"/>
      <c r="Z36" s="34" t="s">
        <v>35</v>
      </c>
      <c r="AA36" s="30"/>
      <c r="AB36" s="32" t="s">
        <v>31</v>
      </c>
      <c r="AC36" s="56"/>
      <c r="AD36" s="57"/>
      <c r="AE36" s="57"/>
      <c r="AF36" s="58"/>
      <c r="AG36" s="52" t="s">
        <v>14</v>
      </c>
    </row>
    <row r="37" spans="2:52" ht="15" customHeight="1" thickBot="1" x14ac:dyDescent="0.5">
      <c r="B37" s="42"/>
      <c r="C37" s="42"/>
      <c r="D37" s="51"/>
      <c r="E37" s="35"/>
      <c r="F37" s="35"/>
      <c r="G37" s="31"/>
      <c r="H37" s="35"/>
      <c r="I37" s="31"/>
      <c r="J37" s="35"/>
      <c r="K37" s="31"/>
      <c r="L37" s="33"/>
      <c r="M37" s="56"/>
      <c r="N37" s="57"/>
      <c r="O37" s="57"/>
      <c r="P37" s="58"/>
      <c r="Q37" s="52"/>
      <c r="R37" s="42"/>
      <c r="S37" s="42"/>
      <c r="T37" s="51"/>
      <c r="U37" s="35"/>
      <c r="V37" s="35"/>
      <c r="W37" s="31"/>
      <c r="X37" s="35"/>
      <c r="Y37" s="101"/>
      <c r="Z37" s="102"/>
      <c r="AA37" s="101"/>
      <c r="AB37" s="103"/>
      <c r="AC37" s="84"/>
      <c r="AD37" s="85"/>
      <c r="AE37" s="85"/>
      <c r="AF37" s="86"/>
      <c r="AG37" s="53"/>
    </row>
    <row r="38" spans="2:52" ht="15" customHeight="1" x14ac:dyDescent="0.45">
      <c r="B38" s="80" t="s">
        <v>29</v>
      </c>
      <c r="C38" s="80"/>
      <c r="D38" s="80"/>
      <c r="E38" s="80"/>
      <c r="F38" s="80"/>
      <c r="G38" s="80"/>
      <c r="H38" s="80"/>
      <c r="I38" s="80"/>
      <c r="J38" s="80"/>
      <c r="K38" s="80"/>
      <c r="L38" s="80"/>
      <c r="M38" s="80"/>
      <c r="N38" s="80"/>
      <c r="O38" s="80"/>
      <c r="P38" s="80"/>
      <c r="Q38" s="80"/>
      <c r="R38" s="80"/>
      <c r="S38" s="80"/>
      <c r="T38" s="80"/>
      <c r="U38" s="80"/>
      <c r="V38" s="80"/>
      <c r="W38" s="80"/>
      <c r="X38" s="80"/>
      <c r="Y38" s="95" t="s">
        <v>38</v>
      </c>
      <c r="Z38" s="96"/>
      <c r="AA38" s="96"/>
      <c r="AB38" s="97"/>
      <c r="AC38" s="87">
        <f>SUM(M24:P37,AC24:AF37)</f>
        <v>0</v>
      </c>
      <c r="AD38" s="88"/>
      <c r="AE38" s="88"/>
      <c r="AF38" s="89"/>
      <c r="AG38" s="93" t="s">
        <v>14</v>
      </c>
    </row>
    <row r="39" spans="2:52" ht="15" customHeight="1" thickBot="1" x14ac:dyDescent="0.5">
      <c r="B39" s="81"/>
      <c r="C39" s="81"/>
      <c r="D39" s="81"/>
      <c r="E39" s="81"/>
      <c r="F39" s="81"/>
      <c r="G39" s="81"/>
      <c r="H39" s="81"/>
      <c r="I39" s="81"/>
      <c r="J39" s="81"/>
      <c r="K39" s="81"/>
      <c r="L39" s="81"/>
      <c r="M39" s="81"/>
      <c r="N39" s="81"/>
      <c r="O39" s="81"/>
      <c r="P39" s="81"/>
      <c r="Q39" s="81"/>
      <c r="R39" s="81"/>
      <c r="S39" s="81"/>
      <c r="T39" s="81"/>
      <c r="U39" s="81"/>
      <c r="V39" s="81"/>
      <c r="W39" s="81"/>
      <c r="X39" s="81"/>
      <c r="Y39" s="98"/>
      <c r="Z39" s="99"/>
      <c r="AA39" s="99"/>
      <c r="AB39" s="100"/>
      <c r="AC39" s="90"/>
      <c r="AD39" s="91"/>
      <c r="AE39" s="91"/>
      <c r="AF39" s="92"/>
      <c r="AG39" s="94"/>
    </row>
    <row r="40" spans="2:52" ht="15" customHeight="1" x14ac:dyDescent="0.45">
      <c r="B40" s="5"/>
      <c r="C40" s="5"/>
      <c r="D40" s="5"/>
      <c r="E40" s="5"/>
      <c r="F40" s="5"/>
      <c r="G40" s="5"/>
      <c r="H40" s="5"/>
      <c r="I40" s="5"/>
      <c r="J40" s="5"/>
      <c r="K40" s="5"/>
      <c r="L40" s="5"/>
      <c r="M40" s="5"/>
      <c r="N40" s="5"/>
      <c r="O40" s="5"/>
      <c r="P40" s="5"/>
      <c r="Q40" s="5"/>
      <c r="R40" s="5"/>
      <c r="S40" s="5"/>
      <c r="T40" s="5"/>
      <c r="U40" s="5"/>
      <c r="V40" s="5"/>
      <c r="W40" s="5"/>
      <c r="X40" s="6"/>
      <c r="Y40" s="7"/>
      <c r="Z40" s="7"/>
      <c r="AA40" s="7"/>
      <c r="AB40" s="7"/>
      <c r="AC40" s="8"/>
      <c r="AD40" s="8"/>
      <c r="AE40" s="8"/>
      <c r="AF40" s="8"/>
      <c r="AG40" s="7"/>
    </row>
    <row r="41" spans="2:52" ht="15" customHeight="1" x14ac:dyDescent="0.45">
      <c r="D41" s="2" t="s">
        <v>30</v>
      </c>
      <c r="Y41" s="4"/>
      <c r="Z41" s="4"/>
    </row>
    <row r="42" spans="2:52" ht="15" customHeight="1" x14ac:dyDescent="0.45">
      <c r="B42" s="62" t="s">
        <v>26</v>
      </c>
      <c r="C42" s="63"/>
      <c r="D42" s="61"/>
      <c r="E42" s="61"/>
      <c r="F42" s="82" t="s">
        <v>25</v>
      </c>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row>
    <row r="43" spans="2:52" ht="15" customHeight="1" x14ac:dyDescent="0.45">
      <c r="B43" s="64"/>
      <c r="C43" s="65"/>
      <c r="D43" s="61"/>
      <c r="E43" s="61"/>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2:52" ht="15" customHeight="1" x14ac:dyDescent="0.45">
      <c r="B44" s="64"/>
      <c r="C44" s="65"/>
      <c r="D44" s="68"/>
      <c r="E44" s="69"/>
      <c r="F44" s="74" t="s">
        <v>28</v>
      </c>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5"/>
    </row>
    <row r="45" spans="2:52" ht="25.5" customHeight="1" x14ac:dyDescent="0.45">
      <c r="B45" s="64"/>
      <c r="C45" s="65"/>
      <c r="D45" s="70"/>
      <c r="E45" s="71"/>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7"/>
    </row>
    <row r="46" spans="2:52" ht="37.5" customHeight="1" x14ac:dyDescent="0.45">
      <c r="B46" s="64"/>
      <c r="C46" s="65"/>
      <c r="D46" s="72"/>
      <c r="E46" s="73"/>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9"/>
    </row>
    <row r="47" spans="2:52" ht="15" customHeight="1" x14ac:dyDescent="0.45">
      <c r="B47" s="64"/>
      <c r="C47" s="65"/>
      <c r="D47" s="61"/>
      <c r="E47" s="61"/>
      <c r="F47" s="59" t="s">
        <v>27</v>
      </c>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row>
    <row r="48" spans="2:52" ht="25.5" customHeight="1" x14ac:dyDescent="0.45">
      <c r="B48" s="66"/>
      <c r="C48" s="67"/>
      <c r="D48" s="61"/>
      <c r="E48" s="61"/>
      <c r="F48" s="59"/>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row>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sheetData>
  <sheetProtection algorithmName="SHA-512" hashValue="x/O+lQUP/RY9+fY6QfVb9jFkRNKqjLDmPOR+QmRINfxuXTj0ZUJ6/oTvlLKL7/VyGc1C1PfkA/JEaBUqiL1adg==" saltValue="N0vkAU+1DrE8kOgXDa7q/A==" spinCount="100000" sheet="1" objects="1" scenarios="1" formatCells="0"/>
  <mergeCells count="179">
    <mergeCell ref="F47:AG48"/>
    <mergeCell ref="D47:E48"/>
    <mergeCell ref="B42:C48"/>
    <mergeCell ref="D44:E46"/>
    <mergeCell ref="F44:AG46"/>
    <mergeCell ref="B38:X39"/>
    <mergeCell ref="F42:AG43"/>
    <mergeCell ref="D42:E43"/>
    <mergeCell ref="R36:T37"/>
    <mergeCell ref="AC36:AF37"/>
    <mergeCell ref="AG36:AG37"/>
    <mergeCell ref="AC38:AF39"/>
    <mergeCell ref="AG38:AG39"/>
    <mergeCell ref="Y38:AB39"/>
    <mergeCell ref="B36:D37"/>
    <mergeCell ref="M36:P37"/>
    <mergeCell ref="Q36:Q37"/>
    <mergeCell ref="U36:V37"/>
    <mergeCell ref="W36:W37"/>
    <mergeCell ref="X36:X37"/>
    <mergeCell ref="Y36:Y37"/>
    <mergeCell ref="Z36:Z37"/>
    <mergeCell ref="AA36:AA37"/>
    <mergeCell ref="AB36:AB37"/>
    <mergeCell ref="R32:T33"/>
    <mergeCell ref="AC32:AF33"/>
    <mergeCell ref="AG32:AG33"/>
    <mergeCell ref="R34:T35"/>
    <mergeCell ref="AC34:AF35"/>
    <mergeCell ref="AG34:AG35"/>
    <mergeCell ref="U32:V33"/>
    <mergeCell ref="W32:W33"/>
    <mergeCell ref="X32:X33"/>
    <mergeCell ref="Y32:Y33"/>
    <mergeCell ref="Z32:Z33"/>
    <mergeCell ref="AA32:AA33"/>
    <mergeCell ref="AB32:AB33"/>
    <mergeCell ref="U34:V35"/>
    <mergeCell ref="AB34:AB35"/>
    <mergeCell ref="W34:W35"/>
    <mergeCell ref="X34:X35"/>
    <mergeCell ref="Y34:Y35"/>
    <mergeCell ref="Z34:Z35"/>
    <mergeCell ref="AA34:AA35"/>
    <mergeCell ref="R28:T29"/>
    <mergeCell ref="AC28:AF29"/>
    <mergeCell ref="AG28:AG29"/>
    <mergeCell ref="R30:T31"/>
    <mergeCell ref="AC30:AF31"/>
    <mergeCell ref="AG30:AG31"/>
    <mergeCell ref="U30:V31"/>
    <mergeCell ref="W30:W31"/>
    <mergeCell ref="X30:X31"/>
    <mergeCell ref="Y30:Y31"/>
    <mergeCell ref="Z30:Z31"/>
    <mergeCell ref="AA30:AA31"/>
    <mergeCell ref="AB30:AB31"/>
    <mergeCell ref="U28:V29"/>
    <mergeCell ref="W28:W29"/>
    <mergeCell ref="X28:X29"/>
    <mergeCell ref="Y28:Y29"/>
    <mergeCell ref="Z28:Z29"/>
    <mergeCell ref="AA28:AA29"/>
    <mergeCell ref="AB28:AB29"/>
    <mergeCell ref="R24:T25"/>
    <mergeCell ref="AC24:AF25"/>
    <mergeCell ref="AG24:AG25"/>
    <mergeCell ref="R26:T27"/>
    <mergeCell ref="AC26:AF27"/>
    <mergeCell ref="AG26:AG27"/>
    <mergeCell ref="U24:V25"/>
    <mergeCell ref="W24:W25"/>
    <mergeCell ref="X24:X25"/>
    <mergeCell ref="Y24:Y25"/>
    <mergeCell ref="Z24:Z25"/>
    <mergeCell ref="AA24:AA25"/>
    <mergeCell ref="AB24:AB25"/>
    <mergeCell ref="U26:V27"/>
    <mergeCell ref="AB26:AB27"/>
    <mergeCell ref="W26:W27"/>
    <mergeCell ref="X26:X27"/>
    <mergeCell ref="Y26:Y27"/>
    <mergeCell ref="Z26:Z27"/>
    <mergeCell ref="AA26:AA27"/>
    <mergeCell ref="B24:D25"/>
    <mergeCell ref="B26:D27"/>
    <mergeCell ref="B28:D29"/>
    <mergeCell ref="B30:D31"/>
    <mergeCell ref="B32:D33"/>
    <mergeCell ref="B34:D35"/>
    <mergeCell ref="L24:L25"/>
    <mergeCell ref="Q24:Q25"/>
    <mergeCell ref="M24:P25"/>
    <mergeCell ref="M26:P27"/>
    <mergeCell ref="M28:P29"/>
    <mergeCell ref="M30:P31"/>
    <mergeCell ref="M32:P33"/>
    <mergeCell ref="M34:P35"/>
    <mergeCell ref="Q26:Q27"/>
    <mergeCell ref="Q28:Q29"/>
    <mergeCell ref="Q30:Q31"/>
    <mergeCell ref="Q32:Q33"/>
    <mergeCell ref="Q34:Q35"/>
    <mergeCell ref="L26:L27"/>
    <mergeCell ref="E28:F29"/>
    <mergeCell ref="G28:G29"/>
    <mergeCell ref="H28:H29"/>
    <mergeCell ref="I28:I29"/>
    <mergeCell ref="B17:AF19"/>
    <mergeCell ref="B22:D23"/>
    <mergeCell ref="Q21:R21"/>
    <mergeCell ref="M22:Q23"/>
    <mergeCell ref="E22:L23"/>
    <mergeCell ref="R22:T23"/>
    <mergeCell ref="U22:AB23"/>
    <mergeCell ref="AC22:AG23"/>
    <mergeCell ref="E14:G15"/>
    <mergeCell ref="B7:L8"/>
    <mergeCell ref="T12:W13"/>
    <mergeCell ref="T10:W11"/>
    <mergeCell ref="X10:AF11"/>
    <mergeCell ref="X12:AF13"/>
    <mergeCell ref="B10:D15"/>
    <mergeCell ref="E10:G13"/>
    <mergeCell ref="H10:Q13"/>
    <mergeCell ref="H14:AF15"/>
    <mergeCell ref="R10:S13"/>
    <mergeCell ref="A1:G2"/>
    <mergeCell ref="A3:AG4"/>
    <mergeCell ref="AG5:AG6"/>
    <mergeCell ref="AE5:AF6"/>
    <mergeCell ref="AD5:AD6"/>
    <mergeCell ref="AB5:AC6"/>
    <mergeCell ref="AA5:AA6"/>
    <mergeCell ref="Y5:Z6"/>
    <mergeCell ref="W5:X6"/>
    <mergeCell ref="J28:J29"/>
    <mergeCell ref="K28:K29"/>
    <mergeCell ref="L28:L29"/>
    <mergeCell ref="J24:J25"/>
    <mergeCell ref="K24:K25"/>
    <mergeCell ref="E26:F27"/>
    <mergeCell ref="G26:G27"/>
    <mergeCell ref="H26:H27"/>
    <mergeCell ref="I26:I27"/>
    <mergeCell ref="J26:J27"/>
    <mergeCell ref="K26:K27"/>
    <mergeCell ref="I24:I25"/>
    <mergeCell ref="E24:F25"/>
    <mergeCell ref="G24:G25"/>
    <mergeCell ref="H24:H25"/>
    <mergeCell ref="K30:K31"/>
    <mergeCell ref="L30:L31"/>
    <mergeCell ref="E32:F33"/>
    <mergeCell ref="G32:G33"/>
    <mergeCell ref="H32:H33"/>
    <mergeCell ref="I32:I33"/>
    <mergeCell ref="J32:J33"/>
    <mergeCell ref="K32:K33"/>
    <mergeCell ref="L32:L33"/>
    <mergeCell ref="E30:F31"/>
    <mergeCell ref="G30:G31"/>
    <mergeCell ref="H30:H31"/>
    <mergeCell ref="I30:I31"/>
    <mergeCell ref="J30:J31"/>
    <mergeCell ref="K34:K35"/>
    <mergeCell ref="L34:L35"/>
    <mergeCell ref="E36:F37"/>
    <mergeCell ref="G36:G37"/>
    <mergeCell ref="H36:H37"/>
    <mergeCell ref="I36:I37"/>
    <mergeCell ref="J36:J37"/>
    <mergeCell ref="K36:K37"/>
    <mergeCell ref="L36:L37"/>
    <mergeCell ref="E34:F35"/>
    <mergeCell ref="G34:G35"/>
    <mergeCell ref="H34:H35"/>
    <mergeCell ref="I34:I35"/>
    <mergeCell ref="J34:J35"/>
  </mergeCells>
  <phoneticPr fontId="2"/>
  <dataValidations count="1">
    <dataValidation type="list" allowBlank="1" showInputMessage="1" showErrorMessage="1" sqref="D42:E48" xr:uid="{987A842E-5C67-45A8-9FA1-7C28C0CA544A}">
      <formula1>"〇"</formula1>
    </dataValidation>
  </dataValidations>
  <pageMargins left="0.43307086614173229" right="0.43307086614173229" top="0.74803149606299213" bottom="0.74803149606299213" header="0.31496062992125984" footer="0.31496062992125984"/>
  <pageSetup paperSize="9" scale="9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AC3A8-272E-47EA-9419-9BFF3295422C}">
  <sheetPr>
    <tabColor rgb="FFFF0000"/>
  </sheetPr>
  <dimension ref="A1:AR67"/>
  <sheetViews>
    <sheetView showZeros="0" view="pageBreakPreview" topLeftCell="A19" zoomScaleNormal="100" zoomScaleSheetLayoutView="100" workbookViewId="0">
      <selection activeCell="C48" sqref="C48:AG48"/>
    </sheetView>
  </sheetViews>
  <sheetFormatPr defaultColWidth="9" defaultRowHeight="22.2" x14ac:dyDescent="0.45"/>
  <cols>
    <col min="1" max="150" width="2.59765625" style="1" customWidth="1"/>
    <col min="151" max="16384" width="9" style="1"/>
  </cols>
  <sheetData>
    <row r="1" spans="1:40" ht="15" customHeight="1" x14ac:dyDescent="0.45">
      <c r="A1" s="36" t="s">
        <v>36</v>
      </c>
      <c r="B1" s="36"/>
      <c r="C1" s="36"/>
      <c r="D1" s="36"/>
      <c r="E1" s="36"/>
      <c r="F1" s="36"/>
      <c r="G1" s="36"/>
    </row>
    <row r="2" spans="1:40" ht="3.75" customHeight="1" x14ac:dyDescent="0.45">
      <c r="A2" s="36"/>
      <c r="B2" s="36"/>
      <c r="C2" s="36"/>
      <c r="D2" s="36"/>
      <c r="E2" s="36"/>
      <c r="F2" s="36"/>
      <c r="G2" s="36"/>
    </row>
    <row r="3" spans="1:40" ht="15" customHeight="1" x14ac:dyDescent="0.45">
      <c r="A3" s="184" t="s">
        <v>37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
      <c r="AI3" s="18"/>
    </row>
    <row r="4" spans="1:40" ht="3.75" customHeight="1" x14ac:dyDescent="0.45">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
      <c r="AI4" s="18"/>
    </row>
    <row r="5" spans="1:40" ht="15" customHeight="1" x14ac:dyDescent="0.4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ht="15" customHeight="1" x14ac:dyDescent="0.45">
      <c r="A6" s="196" t="s">
        <v>100</v>
      </c>
      <c r="B6" s="197"/>
      <c r="C6" s="197"/>
      <c r="D6" s="197"/>
      <c r="E6" s="197"/>
      <c r="F6" s="197"/>
      <c r="G6" s="197"/>
      <c r="H6" s="197"/>
      <c r="I6" s="197"/>
      <c r="J6" s="197"/>
      <c r="K6" s="198"/>
      <c r="L6" s="183"/>
      <c r="M6" s="183"/>
      <c r="N6" s="183"/>
      <c r="O6" s="183"/>
      <c r="P6" s="183"/>
      <c r="Q6" s="183"/>
      <c r="R6" s="183"/>
      <c r="S6" s="183"/>
      <c r="T6" s="183"/>
      <c r="U6" s="183"/>
      <c r="V6" s="183"/>
      <c r="W6" s="183"/>
      <c r="X6" s="10"/>
      <c r="Y6" s="10"/>
      <c r="Z6" s="10"/>
      <c r="AA6" s="10"/>
      <c r="AB6" s="10"/>
      <c r="AC6" s="10"/>
      <c r="AD6" s="10"/>
      <c r="AE6" s="10"/>
      <c r="AF6" s="10"/>
      <c r="AG6" s="10"/>
      <c r="AH6" s="10"/>
      <c r="AI6" s="10"/>
      <c r="AJ6" s="10"/>
      <c r="AK6" s="10"/>
      <c r="AL6" s="10"/>
      <c r="AM6" s="10"/>
      <c r="AN6" s="10"/>
    </row>
    <row r="7" spans="1:40" ht="15" customHeight="1" x14ac:dyDescent="0.45">
      <c r="A7" s="199" t="s">
        <v>101</v>
      </c>
      <c r="B7" s="200"/>
      <c r="C7" s="200"/>
      <c r="D7" s="200"/>
      <c r="E7" s="200"/>
      <c r="F7" s="200"/>
      <c r="G7" s="200"/>
      <c r="H7" s="200"/>
      <c r="I7" s="200"/>
      <c r="J7" s="200"/>
      <c r="K7" s="201"/>
      <c r="L7" s="183"/>
      <c r="M7" s="183"/>
      <c r="N7" s="183"/>
      <c r="O7" s="183"/>
      <c r="P7" s="183"/>
      <c r="Q7" s="183"/>
      <c r="R7" s="183"/>
      <c r="S7" s="183"/>
      <c r="T7" s="183"/>
      <c r="U7" s="183"/>
      <c r="V7" s="183"/>
      <c r="W7" s="183"/>
      <c r="X7" s="10"/>
      <c r="Y7" s="10"/>
      <c r="Z7" s="10"/>
      <c r="AA7" s="10"/>
      <c r="AB7" s="10"/>
      <c r="AC7" s="10"/>
      <c r="AD7" s="10"/>
      <c r="AE7" s="10"/>
      <c r="AF7" s="10"/>
      <c r="AG7" s="10"/>
      <c r="AH7" s="10"/>
      <c r="AI7" s="10"/>
      <c r="AJ7" s="10"/>
      <c r="AK7" s="10"/>
      <c r="AL7" s="10"/>
      <c r="AM7" s="10"/>
      <c r="AN7" s="10"/>
    </row>
    <row r="8" spans="1:40" ht="15" customHeight="1" x14ac:dyDescent="0.45">
      <c r="A8" s="185" t="s">
        <v>49</v>
      </c>
      <c r="B8" s="185"/>
      <c r="C8" s="185"/>
      <c r="D8" s="185"/>
      <c r="E8" s="185"/>
      <c r="F8" s="185"/>
      <c r="G8" s="185"/>
      <c r="H8" s="185"/>
      <c r="I8" s="185"/>
      <c r="J8" s="188" t="s">
        <v>50</v>
      </c>
      <c r="K8" s="189"/>
      <c r="L8" s="189"/>
      <c r="M8" s="189"/>
      <c r="N8" s="189"/>
      <c r="O8" s="189"/>
      <c r="P8" s="190"/>
      <c r="Q8" s="188" t="s">
        <v>87</v>
      </c>
      <c r="R8" s="189"/>
      <c r="S8" s="189"/>
      <c r="T8" s="189"/>
      <c r="U8" s="189"/>
      <c r="V8" s="189"/>
      <c r="W8" s="190"/>
      <c r="X8" s="182" t="s">
        <v>45</v>
      </c>
      <c r="Y8" s="182"/>
      <c r="Z8" s="182"/>
      <c r="AA8" s="182"/>
      <c r="AB8" s="182"/>
      <c r="AC8" s="182"/>
      <c r="AD8" s="182"/>
      <c r="AE8" s="14"/>
      <c r="AF8" s="15"/>
      <c r="AG8" s="15"/>
      <c r="AH8" s="15"/>
      <c r="AI8" s="15"/>
      <c r="AJ8" s="10"/>
      <c r="AK8" s="10"/>
      <c r="AL8" s="10"/>
      <c r="AM8" s="10"/>
      <c r="AN8" s="10"/>
    </row>
    <row r="9" spans="1:40" ht="21.75" customHeight="1" x14ac:dyDescent="0.45">
      <c r="A9" s="185"/>
      <c r="B9" s="185"/>
      <c r="C9" s="185"/>
      <c r="D9" s="185"/>
      <c r="E9" s="185"/>
      <c r="F9" s="185"/>
      <c r="G9" s="185"/>
      <c r="H9" s="185"/>
      <c r="I9" s="185"/>
      <c r="J9" s="191"/>
      <c r="K9" s="192"/>
      <c r="L9" s="192"/>
      <c r="M9" s="192"/>
      <c r="N9" s="192"/>
      <c r="O9" s="192"/>
      <c r="P9" s="193"/>
      <c r="Q9" s="191"/>
      <c r="R9" s="192"/>
      <c r="S9" s="192"/>
      <c r="T9" s="192"/>
      <c r="U9" s="192"/>
      <c r="V9" s="192"/>
      <c r="W9" s="193"/>
      <c r="X9" s="195" t="s">
        <v>47</v>
      </c>
      <c r="Y9" s="195"/>
      <c r="Z9" s="195"/>
      <c r="AA9" s="195"/>
      <c r="AB9" s="195"/>
      <c r="AC9" s="195"/>
      <c r="AD9" s="195"/>
      <c r="AE9" s="15"/>
      <c r="AF9" s="15"/>
      <c r="AG9" s="15"/>
      <c r="AH9" s="15"/>
      <c r="AI9" s="15"/>
      <c r="AJ9" s="10"/>
      <c r="AK9" s="10"/>
      <c r="AL9" s="10"/>
      <c r="AM9" s="10"/>
      <c r="AN9" s="10"/>
    </row>
    <row r="10" spans="1:40" ht="15" customHeight="1" x14ac:dyDescent="0.45">
      <c r="A10" s="142" t="s">
        <v>39</v>
      </c>
      <c r="B10" s="142"/>
      <c r="C10" s="194"/>
      <c r="D10" s="186" t="s">
        <v>42</v>
      </c>
      <c r="E10" s="187"/>
      <c r="F10" s="187"/>
      <c r="G10" s="187"/>
      <c r="H10" s="187"/>
      <c r="I10" s="187"/>
      <c r="J10" s="57"/>
      <c r="K10" s="57"/>
      <c r="L10" s="57"/>
      <c r="M10" s="57"/>
      <c r="N10" s="57"/>
      <c r="O10" s="58"/>
      <c r="P10" s="139" t="s">
        <v>46</v>
      </c>
      <c r="Q10" s="140">
        <f>様式③令和２年の収入見込額算定票!AC11</f>
        <v>0</v>
      </c>
      <c r="R10" s="140"/>
      <c r="S10" s="140"/>
      <c r="T10" s="140"/>
      <c r="U10" s="140"/>
      <c r="V10" s="141"/>
      <c r="W10" s="139" t="s">
        <v>46</v>
      </c>
      <c r="X10" s="178" t="str">
        <f>IFERROR((Q10-J10)/J10*100,"")</f>
        <v/>
      </c>
      <c r="Y10" s="179"/>
      <c r="Z10" s="179"/>
      <c r="AA10" s="179"/>
      <c r="AB10" s="179"/>
      <c r="AC10" s="179"/>
      <c r="AD10" s="176" t="s">
        <v>48</v>
      </c>
      <c r="AE10" s="16"/>
      <c r="AF10" s="16"/>
      <c r="AG10" s="16"/>
      <c r="AH10" s="16"/>
      <c r="AI10" s="16"/>
      <c r="AJ10" s="10"/>
      <c r="AK10" s="10"/>
      <c r="AL10" s="10"/>
      <c r="AM10" s="10"/>
      <c r="AN10" s="10"/>
    </row>
    <row r="11" spans="1:40" ht="15" customHeight="1" x14ac:dyDescent="0.45">
      <c r="A11" s="142"/>
      <c r="B11" s="142"/>
      <c r="C11" s="194"/>
      <c r="D11" s="186"/>
      <c r="E11" s="187"/>
      <c r="F11" s="187"/>
      <c r="G11" s="187"/>
      <c r="H11" s="187"/>
      <c r="I11" s="187"/>
      <c r="J11" s="57"/>
      <c r="K11" s="57"/>
      <c r="L11" s="57"/>
      <c r="M11" s="57"/>
      <c r="N11" s="57"/>
      <c r="O11" s="58"/>
      <c r="P11" s="139"/>
      <c r="Q11" s="140"/>
      <c r="R11" s="140"/>
      <c r="S11" s="140"/>
      <c r="T11" s="140"/>
      <c r="U11" s="140"/>
      <c r="V11" s="141"/>
      <c r="W11" s="139"/>
      <c r="X11" s="180"/>
      <c r="Y11" s="181"/>
      <c r="Z11" s="181"/>
      <c r="AA11" s="181"/>
      <c r="AB11" s="181"/>
      <c r="AC11" s="181"/>
      <c r="AD11" s="177"/>
      <c r="AE11" s="16"/>
      <c r="AF11" s="16"/>
      <c r="AG11" s="16"/>
      <c r="AH11" s="16"/>
      <c r="AI11" s="16"/>
      <c r="AJ11" s="10"/>
      <c r="AK11" s="10"/>
      <c r="AL11" s="10"/>
      <c r="AM11" s="10"/>
      <c r="AN11" s="10"/>
    </row>
    <row r="12" spans="1:40" ht="15" customHeight="1" x14ac:dyDescent="0.45">
      <c r="A12" s="142" t="s">
        <v>40</v>
      </c>
      <c r="B12" s="142"/>
      <c r="C12" s="194"/>
      <c r="D12" s="186" t="s">
        <v>43</v>
      </c>
      <c r="E12" s="187"/>
      <c r="F12" s="187"/>
      <c r="G12" s="187"/>
      <c r="H12" s="187"/>
      <c r="I12" s="187"/>
      <c r="J12" s="57"/>
      <c r="K12" s="57"/>
      <c r="L12" s="57"/>
      <c r="M12" s="57"/>
      <c r="N12" s="57"/>
      <c r="O12" s="58"/>
      <c r="P12" s="139" t="s">
        <v>46</v>
      </c>
      <c r="Q12" s="140">
        <f>様式③令和２年の収入見込額算定票!AC13</f>
        <v>0</v>
      </c>
      <c r="R12" s="140"/>
      <c r="S12" s="140"/>
      <c r="T12" s="140"/>
      <c r="U12" s="140"/>
      <c r="V12" s="141"/>
      <c r="W12" s="139" t="s">
        <v>46</v>
      </c>
      <c r="X12" s="178" t="str">
        <f t="shared" ref="X12" si="0">IFERROR((Q12-J12)/J12*100,"")</f>
        <v/>
      </c>
      <c r="Y12" s="179"/>
      <c r="Z12" s="179"/>
      <c r="AA12" s="179"/>
      <c r="AB12" s="179"/>
      <c r="AC12" s="179"/>
      <c r="AD12" s="176" t="s">
        <v>48</v>
      </c>
      <c r="AE12" s="16"/>
      <c r="AF12" s="16"/>
      <c r="AG12" s="16"/>
      <c r="AH12" s="16"/>
      <c r="AI12" s="16"/>
      <c r="AJ12" s="10"/>
      <c r="AK12" s="10"/>
      <c r="AL12" s="10"/>
      <c r="AM12" s="10"/>
      <c r="AN12" s="10"/>
    </row>
    <row r="13" spans="1:40" ht="15" customHeight="1" x14ac:dyDescent="0.45">
      <c r="A13" s="142"/>
      <c r="B13" s="142"/>
      <c r="C13" s="194"/>
      <c r="D13" s="186"/>
      <c r="E13" s="187"/>
      <c r="F13" s="187"/>
      <c r="G13" s="187"/>
      <c r="H13" s="187"/>
      <c r="I13" s="187"/>
      <c r="J13" s="57"/>
      <c r="K13" s="57"/>
      <c r="L13" s="57"/>
      <c r="M13" s="57"/>
      <c r="N13" s="57"/>
      <c r="O13" s="58"/>
      <c r="P13" s="139"/>
      <c r="Q13" s="140"/>
      <c r="R13" s="140"/>
      <c r="S13" s="140"/>
      <c r="T13" s="140"/>
      <c r="U13" s="140"/>
      <c r="V13" s="141"/>
      <c r="W13" s="139"/>
      <c r="X13" s="180"/>
      <c r="Y13" s="181"/>
      <c r="Z13" s="181"/>
      <c r="AA13" s="181"/>
      <c r="AB13" s="181"/>
      <c r="AC13" s="181"/>
      <c r="AD13" s="177"/>
      <c r="AE13" s="16"/>
      <c r="AF13" s="16"/>
      <c r="AG13" s="16"/>
      <c r="AH13" s="16"/>
      <c r="AI13" s="16"/>
      <c r="AJ13" s="10"/>
      <c r="AK13" s="10"/>
      <c r="AL13" s="10"/>
      <c r="AM13" s="10"/>
      <c r="AN13" s="10"/>
    </row>
    <row r="14" spans="1:40" ht="15" customHeight="1" x14ac:dyDescent="0.45">
      <c r="A14" s="146" t="s">
        <v>41</v>
      </c>
      <c r="B14" s="146"/>
      <c r="C14" s="147"/>
      <c r="D14" s="186" t="s">
        <v>44</v>
      </c>
      <c r="E14" s="187"/>
      <c r="F14" s="187"/>
      <c r="G14" s="187"/>
      <c r="H14" s="187"/>
      <c r="I14" s="187"/>
      <c r="J14" s="57"/>
      <c r="K14" s="57"/>
      <c r="L14" s="57"/>
      <c r="M14" s="57"/>
      <c r="N14" s="57"/>
      <c r="O14" s="58"/>
      <c r="P14" s="139" t="s">
        <v>46</v>
      </c>
      <c r="Q14" s="140">
        <f>様式③令和２年の収入見込額算定票!AC15</f>
        <v>0</v>
      </c>
      <c r="R14" s="140"/>
      <c r="S14" s="140"/>
      <c r="T14" s="140"/>
      <c r="U14" s="140"/>
      <c r="V14" s="141"/>
      <c r="W14" s="139" t="s">
        <v>46</v>
      </c>
      <c r="X14" s="178" t="str">
        <f t="shared" ref="X14" si="1">IFERROR((Q14-J14)/J14*100,"")</f>
        <v/>
      </c>
      <c r="Y14" s="179"/>
      <c r="Z14" s="179"/>
      <c r="AA14" s="179"/>
      <c r="AB14" s="179"/>
      <c r="AC14" s="179"/>
      <c r="AD14" s="176" t="s">
        <v>48</v>
      </c>
      <c r="AE14" s="16"/>
      <c r="AF14" s="16"/>
      <c r="AG14" s="16"/>
      <c r="AH14" s="16"/>
      <c r="AI14" s="16"/>
      <c r="AJ14" s="10"/>
      <c r="AK14" s="10"/>
      <c r="AL14" s="10"/>
      <c r="AM14" s="10"/>
      <c r="AN14" s="10"/>
    </row>
    <row r="15" spans="1:40" ht="15" customHeight="1" x14ac:dyDescent="0.45">
      <c r="A15" s="146"/>
      <c r="B15" s="146"/>
      <c r="C15" s="147"/>
      <c r="D15" s="186"/>
      <c r="E15" s="187"/>
      <c r="F15" s="187"/>
      <c r="G15" s="187"/>
      <c r="H15" s="187"/>
      <c r="I15" s="187"/>
      <c r="J15" s="57"/>
      <c r="K15" s="57"/>
      <c r="L15" s="57"/>
      <c r="M15" s="57"/>
      <c r="N15" s="57"/>
      <c r="O15" s="58"/>
      <c r="P15" s="139"/>
      <c r="Q15" s="140"/>
      <c r="R15" s="140"/>
      <c r="S15" s="140"/>
      <c r="T15" s="140"/>
      <c r="U15" s="140"/>
      <c r="V15" s="141"/>
      <c r="W15" s="139"/>
      <c r="X15" s="180"/>
      <c r="Y15" s="181"/>
      <c r="Z15" s="181"/>
      <c r="AA15" s="181"/>
      <c r="AB15" s="181"/>
      <c r="AC15" s="181"/>
      <c r="AD15" s="177"/>
      <c r="AE15" s="16"/>
      <c r="AF15" s="16"/>
      <c r="AG15" s="16"/>
      <c r="AH15" s="16"/>
      <c r="AI15" s="16"/>
      <c r="AJ15" s="10"/>
      <c r="AK15" s="10"/>
      <c r="AL15" s="10"/>
      <c r="AM15" s="10"/>
      <c r="AN15" s="10"/>
    </row>
    <row r="16" spans="1:40" ht="15" customHeight="1" x14ac:dyDescent="0.45">
      <c r="A16" s="10"/>
      <c r="B16" s="10"/>
      <c r="C16" s="10"/>
      <c r="D16" s="10"/>
      <c r="E16" s="10"/>
      <c r="F16" s="10"/>
      <c r="G16" s="10"/>
      <c r="H16" s="10"/>
      <c r="I16" s="10"/>
      <c r="J16" s="10"/>
      <c r="K16" s="10"/>
      <c r="L16" s="10"/>
      <c r="M16" s="17"/>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4" ht="15" customHeight="1" x14ac:dyDescent="0.4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row>
    <row r="18" spans="1:44" ht="15" customHeight="1" x14ac:dyDescent="0.4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row>
    <row r="19" spans="1:44" ht="15" customHeight="1" x14ac:dyDescent="0.4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row>
    <row r="20" spans="1:44" ht="15" customHeight="1" x14ac:dyDescent="0.45">
      <c r="A20" s="10" t="s">
        <v>89</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row>
    <row r="21" spans="1:44" ht="15" customHeight="1" x14ac:dyDescent="0.45">
      <c r="A21" s="10" t="s">
        <v>90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row>
    <row r="22" spans="1:44" ht="15" customHeight="1" x14ac:dyDescent="0.45">
      <c r="A22" s="142" t="s">
        <v>51</v>
      </c>
      <c r="B22" s="142"/>
      <c r="C22" s="142"/>
      <c r="D22" s="142"/>
      <c r="E22" s="142"/>
      <c r="F22" s="142"/>
      <c r="G22" s="142"/>
      <c r="H22" s="142" t="s">
        <v>54</v>
      </c>
      <c r="I22" s="142"/>
      <c r="J22" s="142"/>
      <c r="K22" s="142"/>
      <c r="L22" s="142"/>
      <c r="M22" s="142"/>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row>
    <row r="23" spans="1:44" ht="9.75" customHeight="1" thickBot="1" x14ac:dyDescent="0.5">
      <c r="A23" s="142"/>
      <c r="B23" s="142"/>
      <c r="C23" s="142"/>
      <c r="D23" s="142"/>
      <c r="E23" s="142"/>
      <c r="F23" s="142"/>
      <c r="G23" s="142"/>
      <c r="H23" s="182"/>
      <c r="I23" s="182"/>
      <c r="J23" s="182"/>
      <c r="K23" s="182"/>
      <c r="L23" s="182"/>
      <c r="M23" s="182"/>
      <c r="N23" s="10"/>
      <c r="O23" s="10"/>
      <c r="P23" s="10"/>
      <c r="Q23" s="11"/>
      <c r="R23" s="11"/>
      <c r="S23" s="11"/>
      <c r="T23" s="11"/>
      <c r="U23" s="11"/>
      <c r="V23" s="11"/>
      <c r="W23" s="11"/>
      <c r="X23" s="11"/>
      <c r="Y23" s="11"/>
      <c r="Z23" s="10"/>
      <c r="AA23" s="10"/>
      <c r="AB23" s="10"/>
      <c r="AC23" s="10"/>
      <c r="AD23" s="10"/>
      <c r="AE23" s="10"/>
      <c r="AF23" s="10"/>
      <c r="AG23" s="10"/>
      <c r="AH23" s="10"/>
      <c r="AI23" s="10"/>
      <c r="AJ23" s="10"/>
      <c r="AK23" s="10"/>
      <c r="AL23" s="10"/>
      <c r="AM23" s="10"/>
      <c r="AN23" s="10"/>
    </row>
    <row r="24" spans="1:44" ht="15" customHeight="1" x14ac:dyDescent="0.45">
      <c r="A24" s="152" t="s">
        <v>52</v>
      </c>
      <c r="B24" s="153"/>
      <c r="C24" s="153"/>
      <c r="D24" s="153"/>
      <c r="E24" s="153"/>
      <c r="F24" s="153"/>
      <c r="G24" s="154"/>
      <c r="H24" s="158"/>
      <c r="I24" s="159"/>
      <c r="J24" s="159"/>
      <c r="K24" s="159"/>
      <c r="L24" s="160"/>
      <c r="M24" s="155" t="s">
        <v>46</v>
      </c>
      <c r="N24" s="10"/>
      <c r="O24" s="10"/>
      <c r="P24" s="10"/>
      <c r="Q24" s="146" t="s">
        <v>82</v>
      </c>
      <c r="R24" s="146"/>
      <c r="S24" s="146"/>
      <c r="T24" s="146"/>
      <c r="U24" s="146"/>
      <c r="V24" s="146"/>
      <c r="W24" s="147"/>
      <c r="X24" s="148" t="s">
        <v>60</v>
      </c>
      <c r="Y24" s="149"/>
      <c r="Z24" s="132" t="s">
        <v>83</v>
      </c>
      <c r="AA24" s="133"/>
      <c r="AB24" s="134"/>
      <c r="AC24" s="124" t="s">
        <v>48</v>
      </c>
      <c r="AD24" s="124"/>
      <c r="AE24" s="124"/>
      <c r="AF24" s="144"/>
      <c r="AG24" s="10"/>
      <c r="AH24" s="10"/>
      <c r="AI24" s="10"/>
      <c r="AJ24" s="10"/>
      <c r="AK24" s="10"/>
      <c r="AL24" s="10"/>
      <c r="AM24" s="10"/>
      <c r="AN24" s="10"/>
    </row>
    <row r="25" spans="1:44" ht="15" customHeight="1" x14ac:dyDescent="0.45">
      <c r="A25" s="165">
        <f>L6</f>
        <v>0</v>
      </c>
      <c r="B25" s="166"/>
      <c r="C25" s="166"/>
      <c r="D25" s="166"/>
      <c r="E25" s="166"/>
      <c r="F25" s="166"/>
      <c r="G25" s="166"/>
      <c r="H25" s="161"/>
      <c r="I25" s="57"/>
      <c r="J25" s="57"/>
      <c r="K25" s="57"/>
      <c r="L25" s="58"/>
      <c r="M25" s="156"/>
      <c r="N25" s="10"/>
      <c r="O25" s="10"/>
      <c r="P25" s="10"/>
      <c r="Q25" s="146"/>
      <c r="R25" s="146"/>
      <c r="S25" s="146"/>
      <c r="T25" s="146"/>
      <c r="U25" s="146"/>
      <c r="V25" s="146"/>
      <c r="W25" s="147"/>
      <c r="X25" s="150"/>
      <c r="Y25" s="151"/>
      <c r="Z25" s="135"/>
      <c r="AA25" s="135"/>
      <c r="AB25" s="136"/>
      <c r="AC25" s="126"/>
      <c r="AD25" s="126"/>
      <c r="AE25" s="126"/>
      <c r="AF25" s="145"/>
      <c r="AG25" s="10"/>
      <c r="AH25" s="10"/>
      <c r="AI25" s="110" t="s">
        <v>84</v>
      </c>
      <c r="AJ25" s="110"/>
      <c r="AK25" s="111" t="str">
        <f>IF(AND(7500000&lt;H24,H24&lt;=10000000),"0.2",IF(AND(5500000&lt;H24,H24&lt;=7500000),"0.4",IF(AND(4000000&lt;H24,H24&lt;=5500000),"0.6",IF(AND(3000000&lt;H24,H24&lt;=4000000),"0.8",IF(H24&lt;=3000000,"1")))))</f>
        <v>1</v>
      </c>
      <c r="AL25" s="111"/>
      <c r="AM25" s="111"/>
      <c r="AN25" s="10"/>
    </row>
    <row r="26" spans="1:44" ht="12" customHeight="1" thickBot="1" x14ac:dyDescent="0.5">
      <c r="A26" s="165"/>
      <c r="B26" s="166"/>
      <c r="C26" s="166"/>
      <c r="D26" s="166"/>
      <c r="E26" s="166"/>
      <c r="F26" s="166"/>
      <c r="G26" s="166"/>
      <c r="H26" s="162"/>
      <c r="I26" s="163"/>
      <c r="J26" s="163"/>
      <c r="K26" s="163"/>
      <c r="L26" s="164"/>
      <c r="M26" s="157"/>
      <c r="N26" s="10"/>
      <c r="O26" s="10"/>
      <c r="P26" s="10"/>
      <c r="Q26" s="137" t="s">
        <v>55</v>
      </c>
      <c r="R26" s="137"/>
      <c r="S26" s="137"/>
      <c r="T26" s="137"/>
      <c r="U26" s="137"/>
      <c r="V26" s="137"/>
      <c r="W26" s="138"/>
      <c r="X26" s="104" t="str">
        <f>IF(3000000&gt;=H24,"〇","")</f>
        <v>〇</v>
      </c>
      <c r="Y26" s="105"/>
      <c r="Z26" s="124">
        <v>1</v>
      </c>
      <c r="AA26" s="124"/>
      <c r="AB26" s="125"/>
      <c r="AC26" s="120" t="s">
        <v>67</v>
      </c>
      <c r="AD26" s="120"/>
      <c r="AE26" s="120"/>
      <c r="AF26" s="121"/>
      <c r="AG26" s="10"/>
      <c r="AH26" s="10"/>
      <c r="AI26" s="110"/>
      <c r="AJ26" s="110"/>
      <c r="AK26" s="111"/>
      <c r="AL26" s="111"/>
      <c r="AM26" s="111"/>
      <c r="AN26" s="10"/>
    </row>
    <row r="27" spans="1:44" ht="12" customHeight="1" x14ac:dyDescent="0.45">
      <c r="A27" s="165"/>
      <c r="B27" s="166"/>
      <c r="C27" s="166"/>
      <c r="D27" s="166"/>
      <c r="E27" s="166"/>
      <c r="F27" s="166"/>
      <c r="G27" s="166"/>
      <c r="H27" s="170"/>
      <c r="I27" s="171"/>
      <c r="J27" s="171"/>
      <c r="K27" s="171"/>
      <c r="L27" s="171"/>
      <c r="M27" s="169" t="s">
        <v>46</v>
      </c>
      <c r="N27" s="10"/>
      <c r="O27" s="10"/>
      <c r="P27" s="10"/>
      <c r="Q27" s="137"/>
      <c r="R27" s="137"/>
      <c r="S27" s="137"/>
      <c r="T27" s="137"/>
      <c r="U27" s="137"/>
      <c r="V27" s="137"/>
      <c r="W27" s="138"/>
      <c r="X27" s="106"/>
      <c r="Y27" s="107"/>
      <c r="Z27" s="126"/>
      <c r="AA27" s="126"/>
      <c r="AB27" s="127"/>
      <c r="AC27" s="122"/>
      <c r="AD27" s="122"/>
      <c r="AE27" s="122"/>
      <c r="AF27" s="123"/>
      <c r="AG27" s="10"/>
      <c r="AH27" s="10"/>
      <c r="AI27" s="10"/>
      <c r="AJ27" s="10"/>
      <c r="AK27" s="12"/>
      <c r="AL27" s="12"/>
      <c r="AM27" s="12"/>
      <c r="AN27" s="10"/>
    </row>
    <row r="28" spans="1:44" ht="12" customHeight="1" x14ac:dyDescent="0.45">
      <c r="A28" s="165"/>
      <c r="B28" s="166"/>
      <c r="C28" s="166"/>
      <c r="D28" s="166"/>
      <c r="E28" s="166"/>
      <c r="F28" s="166"/>
      <c r="G28" s="166"/>
      <c r="H28" s="172"/>
      <c r="I28" s="173"/>
      <c r="J28" s="173"/>
      <c r="K28" s="173"/>
      <c r="L28" s="173"/>
      <c r="M28" s="131"/>
      <c r="N28" s="10"/>
      <c r="O28" s="10"/>
      <c r="P28" s="10"/>
      <c r="Q28" s="137" t="s">
        <v>56</v>
      </c>
      <c r="R28" s="137"/>
      <c r="S28" s="137"/>
      <c r="T28" s="137"/>
      <c r="U28" s="137"/>
      <c r="V28" s="137"/>
      <c r="W28" s="138"/>
      <c r="X28" s="104" t="str">
        <f>IF(AND(3000000&lt;H24,H24&lt;=4000000),"〇","")</f>
        <v/>
      </c>
      <c r="Y28" s="105"/>
      <c r="Z28" s="124">
        <v>0.8</v>
      </c>
      <c r="AA28" s="124"/>
      <c r="AB28" s="125"/>
      <c r="AC28" s="120" t="s">
        <v>68</v>
      </c>
      <c r="AD28" s="120"/>
      <c r="AE28" s="120"/>
      <c r="AF28" s="121"/>
      <c r="AG28" s="10"/>
      <c r="AH28" s="10"/>
      <c r="AI28" s="10"/>
      <c r="AJ28" s="10"/>
      <c r="AK28" s="12"/>
      <c r="AL28" s="12"/>
      <c r="AM28" s="12"/>
      <c r="AN28" s="10"/>
    </row>
    <row r="29" spans="1:44" ht="12" customHeight="1" x14ac:dyDescent="0.45">
      <c r="A29" s="165"/>
      <c r="B29" s="166"/>
      <c r="C29" s="166"/>
      <c r="D29" s="166"/>
      <c r="E29" s="166"/>
      <c r="F29" s="166"/>
      <c r="G29" s="166"/>
      <c r="H29" s="172"/>
      <c r="I29" s="173"/>
      <c r="J29" s="173"/>
      <c r="K29" s="173"/>
      <c r="L29" s="173"/>
      <c r="M29" s="131"/>
      <c r="N29" s="10"/>
      <c r="O29" s="10"/>
      <c r="P29" s="10"/>
      <c r="Q29" s="137"/>
      <c r="R29" s="137"/>
      <c r="S29" s="137"/>
      <c r="T29" s="137"/>
      <c r="U29" s="137"/>
      <c r="V29" s="137"/>
      <c r="W29" s="138"/>
      <c r="X29" s="106"/>
      <c r="Y29" s="107"/>
      <c r="Z29" s="126"/>
      <c r="AA29" s="126"/>
      <c r="AB29" s="127"/>
      <c r="AC29" s="122"/>
      <c r="AD29" s="122"/>
      <c r="AE29" s="122"/>
      <c r="AF29" s="123"/>
      <c r="AG29" s="10"/>
      <c r="AH29" s="10"/>
      <c r="AI29" s="10"/>
      <c r="AJ29" s="10"/>
      <c r="AK29" s="12"/>
      <c r="AL29" s="12"/>
      <c r="AM29" s="12"/>
      <c r="AN29" s="10"/>
    </row>
    <row r="30" spans="1:44" ht="12" customHeight="1" x14ac:dyDescent="0.45">
      <c r="A30" s="167"/>
      <c r="B30" s="168"/>
      <c r="C30" s="168"/>
      <c r="D30" s="168"/>
      <c r="E30" s="168"/>
      <c r="F30" s="168"/>
      <c r="G30" s="168"/>
      <c r="H30" s="174"/>
      <c r="I30" s="175"/>
      <c r="J30" s="175"/>
      <c r="K30" s="175"/>
      <c r="L30" s="175"/>
      <c r="M30" s="145"/>
      <c r="N30" s="10"/>
      <c r="O30" s="10"/>
      <c r="P30" s="10"/>
      <c r="Q30" s="137" t="s">
        <v>57</v>
      </c>
      <c r="R30" s="137"/>
      <c r="S30" s="137"/>
      <c r="T30" s="137"/>
      <c r="U30" s="137"/>
      <c r="V30" s="137"/>
      <c r="W30" s="138"/>
      <c r="X30" s="104" t="str">
        <f>IF(AND(4000000&lt;H24,H24&lt;=5500000),"〇","")</f>
        <v/>
      </c>
      <c r="Y30" s="105"/>
      <c r="Z30" s="124">
        <v>0.6</v>
      </c>
      <c r="AA30" s="124"/>
      <c r="AB30" s="125"/>
      <c r="AC30" s="120" t="s">
        <v>69</v>
      </c>
      <c r="AD30" s="120"/>
      <c r="AE30" s="120"/>
      <c r="AF30" s="121"/>
      <c r="AG30" s="10"/>
      <c r="AH30" s="10"/>
      <c r="AI30" s="10"/>
      <c r="AJ30" s="10"/>
      <c r="AK30" s="10"/>
      <c r="AL30" s="10"/>
      <c r="AM30" s="10"/>
      <c r="AN30" s="10"/>
    </row>
    <row r="31" spans="1:44" ht="12" customHeight="1" x14ac:dyDescent="0.45">
      <c r="A31" s="143"/>
      <c r="B31" s="143"/>
      <c r="C31" s="143"/>
      <c r="D31" s="143"/>
      <c r="E31" s="143"/>
      <c r="F31" s="143"/>
      <c r="G31" s="143"/>
      <c r="H31" s="57"/>
      <c r="I31" s="57"/>
      <c r="J31" s="57"/>
      <c r="K31" s="57"/>
      <c r="L31" s="58"/>
      <c r="M31" s="139" t="s">
        <v>46</v>
      </c>
      <c r="N31" s="10"/>
      <c r="O31" s="10"/>
      <c r="P31" s="10"/>
      <c r="Q31" s="137"/>
      <c r="R31" s="137"/>
      <c r="S31" s="137"/>
      <c r="T31" s="137"/>
      <c r="U31" s="137"/>
      <c r="V31" s="137"/>
      <c r="W31" s="138"/>
      <c r="X31" s="106"/>
      <c r="Y31" s="107"/>
      <c r="Z31" s="126"/>
      <c r="AA31" s="126"/>
      <c r="AB31" s="127"/>
      <c r="AC31" s="122"/>
      <c r="AD31" s="122"/>
      <c r="AE31" s="122"/>
      <c r="AF31" s="123"/>
      <c r="AG31" s="10"/>
      <c r="AH31" s="10"/>
      <c r="AI31" s="10"/>
      <c r="AJ31" s="10"/>
      <c r="AK31" s="10"/>
      <c r="AL31" s="10"/>
      <c r="AM31" s="10"/>
      <c r="AN31" s="10"/>
    </row>
    <row r="32" spans="1:44" ht="12" customHeight="1" x14ac:dyDescent="0.45">
      <c r="A32" s="143"/>
      <c r="B32" s="143"/>
      <c r="C32" s="143"/>
      <c r="D32" s="143"/>
      <c r="E32" s="143"/>
      <c r="F32" s="143"/>
      <c r="G32" s="143"/>
      <c r="H32" s="57"/>
      <c r="I32" s="57"/>
      <c r="J32" s="57"/>
      <c r="K32" s="57"/>
      <c r="L32" s="58"/>
      <c r="M32" s="139"/>
      <c r="N32" s="10"/>
      <c r="O32" s="10"/>
      <c r="P32" s="10"/>
      <c r="Q32" s="137" t="s">
        <v>58</v>
      </c>
      <c r="R32" s="137"/>
      <c r="S32" s="137"/>
      <c r="T32" s="137"/>
      <c r="U32" s="137"/>
      <c r="V32" s="137"/>
      <c r="W32" s="138"/>
      <c r="X32" s="104" t="str">
        <f>IF(AND(5500000&lt;H24,H24&lt;=7500000),"〇","")</f>
        <v/>
      </c>
      <c r="Y32" s="105"/>
      <c r="Z32" s="124">
        <v>0.4</v>
      </c>
      <c r="AA32" s="124"/>
      <c r="AB32" s="125"/>
      <c r="AC32" s="120" t="s">
        <v>70</v>
      </c>
      <c r="AD32" s="120"/>
      <c r="AE32" s="120"/>
      <c r="AF32" s="121"/>
      <c r="AG32" s="10"/>
      <c r="AH32" s="10"/>
      <c r="AI32" s="10"/>
      <c r="AJ32" s="10"/>
      <c r="AK32" s="10"/>
      <c r="AL32" s="10"/>
      <c r="AM32" s="10"/>
      <c r="AN32" s="10"/>
      <c r="AR32" s="13"/>
    </row>
    <row r="33" spans="1:40" ht="12" customHeight="1" x14ac:dyDescent="0.45">
      <c r="A33" s="143"/>
      <c r="B33" s="143"/>
      <c r="C33" s="143"/>
      <c r="D33" s="143"/>
      <c r="E33" s="143"/>
      <c r="F33" s="143"/>
      <c r="G33" s="143"/>
      <c r="H33" s="57"/>
      <c r="I33" s="57"/>
      <c r="J33" s="57"/>
      <c r="K33" s="57"/>
      <c r="L33" s="58"/>
      <c r="M33" s="139" t="s">
        <v>46</v>
      </c>
      <c r="N33" s="10"/>
      <c r="O33" s="10"/>
      <c r="P33" s="10"/>
      <c r="Q33" s="137"/>
      <c r="R33" s="137"/>
      <c r="S33" s="137"/>
      <c r="T33" s="137"/>
      <c r="U33" s="137"/>
      <c r="V33" s="137"/>
      <c r="W33" s="138"/>
      <c r="X33" s="106"/>
      <c r="Y33" s="107"/>
      <c r="Z33" s="126"/>
      <c r="AA33" s="126"/>
      <c r="AB33" s="127"/>
      <c r="AC33" s="122"/>
      <c r="AD33" s="122"/>
      <c r="AE33" s="122"/>
      <c r="AF33" s="123"/>
      <c r="AG33" s="10"/>
      <c r="AH33" s="10"/>
      <c r="AI33" s="10"/>
      <c r="AJ33" s="10"/>
      <c r="AK33" s="10"/>
      <c r="AL33" s="10"/>
      <c r="AM33" s="10"/>
      <c r="AN33" s="10"/>
    </row>
    <row r="34" spans="1:40" ht="12" customHeight="1" x14ac:dyDescent="0.45">
      <c r="A34" s="143"/>
      <c r="B34" s="143"/>
      <c r="C34" s="143"/>
      <c r="D34" s="143"/>
      <c r="E34" s="143"/>
      <c r="F34" s="143"/>
      <c r="G34" s="143"/>
      <c r="H34" s="57"/>
      <c r="I34" s="57"/>
      <c r="J34" s="57"/>
      <c r="K34" s="57"/>
      <c r="L34" s="58"/>
      <c r="M34" s="139"/>
      <c r="N34" s="10"/>
      <c r="O34" s="10"/>
      <c r="P34" s="10"/>
      <c r="Q34" s="137" t="s">
        <v>59</v>
      </c>
      <c r="R34" s="137"/>
      <c r="S34" s="137"/>
      <c r="T34" s="137"/>
      <c r="U34" s="137"/>
      <c r="V34" s="137"/>
      <c r="W34" s="138"/>
      <c r="X34" s="104" t="str">
        <f>IF(AND(7500000&lt;H24,H24&lt;=10000000),"〇","")</f>
        <v/>
      </c>
      <c r="Y34" s="105"/>
      <c r="Z34" s="124">
        <v>0.2</v>
      </c>
      <c r="AA34" s="124"/>
      <c r="AB34" s="125"/>
      <c r="AC34" s="120" t="s">
        <v>71</v>
      </c>
      <c r="AD34" s="120"/>
      <c r="AE34" s="120"/>
      <c r="AF34" s="121"/>
      <c r="AG34" s="10"/>
      <c r="AH34" s="10"/>
      <c r="AI34" s="10"/>
      <c r="AJ34" s="10"/>
      <c r="AK34" s="10"/>
      <c r="AL34" s="10"/>
      <c r="AM34" s="10"/>
      <c r="AN34" s="10"/>
    </row>
    <row r="35" spans="1:40" ht="12" customHeight="1" thickBot="1" x14ac:dyDescent="0.5">
      <c r="A35" s="11"/>
      <c r="B35" s="11"/>
      <c r="C35" s="11"/>
      <c r="D35" s="11"/>
      <c r="E35" s="142" t="s">
        <v>53</v>
      </c>
      <c r="F35" s="142"/>
      <c r="G35" s="142"/>
      <c r="H35" s="140">
        <f>SUM(H24,H31,H33)</f>
        <v>0</v>
      </c>
      <c r="I35" s="140"/>
      <c r="J35" s="140"/>
      <c r="K35" s="140"/>
      <c r="L35" s="141"/>
      <c r="M35" s="139" t="s">
        <v>46</v>
      </c>
      <c r="N35" s="10"/>
      <c r="O35" s="10"/>
      <c r="P35" s="10"/>
      <c r="Q35" s="137"/>
      <c r="R35" s="137"/>
      <c r="S35" s="137"/>
      <c r="T35" s="137"/>
      <c r="U35" s="137"/>
      <c r="V35" s="137"/>
      <c r="W35" s="138"/>
      <c r="X35" s="108"/>
      <c r="Y35" s="109"/>
      <c r="Z35" s="128"/>
      <c r="AA35" s="128"/>
      <c r="AB35" s="129"/>
      <c r="AC35" s="122"/>
      <c r="AD35" s="122"/>
      <c r="AE35" s="122"/>
      <c r="AF35" s="123"/>
      <c r="AG35" s="10"/>
      <c r="AH35" s="10"/>
      <c r="AI35" s="10"/>
      <c r="AJ35" s="10"/>
      <c r="AK35" s="10"/>
      <c r="AL35" s="10"/>
      <c r="AM35" s="10"/>
      <c r="AN35" s="10"/>
    </row>
    <row r="36" spans="1:40" ht="15" customHeight="1" x14ac:dyDescent="0.45">
      <c r="A36" s="11"/>
      <c r="B36" s="11"/>
      <c r="C36" s="11"/>
      <c r="D36" s="11"/>
      <c r="E36" s="142"/>
      <c r="F36" s="142"/>
      <c r="G36" s="142"/>
      <c r="H36" s="140"/>
      <c r="I36" s="140"/>
      <c r="J36" s="140"/>
      <c r="K36" s="140"/>
      <c r="L36" s="141"/>
      <c r="M36" s="139"/>
      <c r="N36" s="10"/>
      <c r="O36" s="10"/>
      <c r="P36" s="10"/>
      <c r="Q36" s="11"/>
      <c r="R36" s="11"/>
      <c r="S36" s="12"/>
      <c r="T36" s="12"/>
      <c r="U36" s="12"/>
      <c r="V36" s="12"/>
      <c r="W36" s="12"/>
      <c r="X36" s="12"/>
      <c r="Y36" s="11"/>
      <c r="Z36" s="11"/>
      <c r="AA36" s="11"/>
      <c r="AB36" s="16"/>
      <c r="AC36" s="20"/>
      <c r="AD36" s="11"/>
      <c r="AE36" s="11"/>
      <c r="AF36" s="10"/>
      <c r="AG36" s="10"/>
      <c r="AH36" s="10"/>
      <c r="AI36" s="10"/>
      <c r="AJ36" s="10"/>
      <c r="AK36" s="10"/>
      <c r="AL36" s="10"/>
      <c r="AM36" s="10"/>
      <c r="AN36" s="10"/>
    </row>
    <row r="37" spans="1:40" ht="15" customHeight="1" x14ac:dyDescent="0.4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row>
    <row r="38" spans="1:40" ht="15" customHeight="1" x14ac:dyDescent="0.45">
      <c r="A38" s="10" t="s">
        <v>78</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row>
    <row r="39" spans="1:40" ht="15" customHeight="1" x14ac:dyDescent="0.45">
      <c r="A39" s="130" t="s">
        <v>61</v>
      </c>
      <c r="B39" s="131"/>
      <c r="C39" s="113">
        <f>様式①減免申請書!AC38</f>
        <v>0</v>
      </c>
      <c r="D39" s="114"/>
      <c r="E39" s="114"/>
      <c r="F39" s="114"/>
      <c r="G39" s="115"/>
      <c r="H39" s="110" t="s">
        <v>63</v>
      </c>
      <c r="I39" s="110" t="s">
        <v>104</v>
      </c>
      <c r="J39" s="110"/>
      <c r="K39" s="110" t="s">
        <v>64</v>
      </c>
      <c r="L39" s="110" t="s">
        <v>65</v>
      </c>
      <c r="M39" s="110"/>
      <c r="N39" s="110" t="s">
        <v>66</v>
      </c>
      <c r="O39" s="113" t="str">
        <f>IFERROR(ROUND(C39*H27/H35,0),"")</f>
        <v/>
      </c>
      <c r="P39" s="114"/>
      <c r="Q39" s="114"/>
      <c r="R39" s="114"/>
      <c r="S39" s="115"/>
      <c r="T39" s="119" t="s">
        <v>73</v>
      </c>
      <c r="U39" s="119"/>
      <c r="V39" s="119"/>
      <c r="W39" s="19"/>
      <c r="X39" s="11"/>
      <c r="Y39" s="11"/>
      <c r="Z39" s="11"/>
      <c r="AA39" s="11"/>
      <c r="AB39" s="11"/>
      <c r="AC39" s="11"/>
      <c r="AD39" s="11"/>
      <c r="AE39" s="11"/>
      <c r="AF39" s="11"/>
      <c r="AG39" s="10"/>
      <c r="AH39" s="10"/>
      <c r="AI39" s="10"/>
      <c r="AJ39" s="10"/>
      <c r="AK39" s="10"/>
      <c r="AL39" s="10"/>
      <c r="AM39" s="10"/>
      <c r="AN39" s="10"/>
    </row>
    <row r="40" spans="1:40" ht="15" customHeight="1" x14ac:dyDescent="0.45">
      <c r="A40" s="130"/>
      <c r="B40" s="131"/>
      <c r="C40" s="116"/>
      <c r="D40" s="117"/>
      <c r="E40" s="117"/>
      <c r="F40" s="117"/>
      <c r="G40" s="118"/>
      <c r="H40" s="110"/>
      <c r="I40" s="110"/>
      <c r="J40" s="110"/>
      <c r="K40" s="110"/>
      <c r="L40" s="110"/>
      <c r="M40" s="110"/>
      <c r="N40" s="110"/>
      <c r="O40" s="116"/>
      <c r="P40" s="117"/>
      <c r="Q40" s="117"/>
      <c r="R40" s="117"/>
      <c r="S40" s="118"/>
      <c r="T40" s="119"/>
      <c r="U40" s="119"/>
      <c r="V40" s="119"/>
      <c r="W40" s="19"/>
      <c r="X40" s="11"/>
      <c r="Y40" s="11"/>
      <c r="Z40" s="11"/>
      <c r="AA40" s="11"/>
      <c r="AB40" s="11"/>
      <c r="AC40" s="11"/>
      <c r="AD40" s="11"/>
      <c r="AE40" s="11"/>
      <c r="AF40" s="11"/>
      <c r="AG40" s="10"/>
      <c r="AH40" s="10"/>
      <c r="AI40" s="10"/>
      <c r="AJ40" s="10"/>
      <c r="AK40" s="10"/>
      <c r="AL40" s="10"/>
      <c r="AM40" s="10"/>
      <c r="AN40" s="10"/>
    </row>
    <row r="41" spans="1:40" ht="15" customHeight="1" x14ac:dyDescent="0.45">
      <c r="A41" s="10" t="s">
        <v>62</v>
      </c>
      <c r="B41" s="10"/>
      <c r="C41" s="10"/>
      <c r="D41" s="10"/>
      <c r="E41" s="10"/>
      <c r="F41" s="10"/>
      <c r="G41" s="10"/>
      <c r="H41" s="10"/>
      <c r="I41" s="10"/>
      <c r="J41" s="10"/>
      <c r="K41" s="10"/>
      <c r="L41" s="10"/>
      <c r="M41" s="10"/>
      <c r="N41" s="10"/>
      <c r="O41" s="10"/>
      <c r="P41" s="10"/>
      <c r="Q41" s="10" t="s">
        <v>72</v>
      </c>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1:40" ht="15" customHeight="1" x14ac:dyDescent="0.4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1:40" ht="15" customHeight="1" x14ac:dyDescent="0.45">
      <c r="A43" s="10" t="s">
        <v>79</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row r="44" spans="1:40" ht="15" customHeight="1" x14ac:dyDescent="0.45">
      <c r="A44" s="110" t="s">
        <v>74</v>
      </c>
      <c r="B44" s="110"/>
      <c r="C44" s="110"/>
      <c r="D44" s="110"/>
      <c r="E44" s="110"/>
      <c r="F44" s="110"/>
      <c r="G44" s="110"/>
      <c r="H44" s="110" t="s">
        <v>66</v>
      </c>
      <c r="I44" s="113" t="str">
        <f>IFERROR(ROUNDDOWN(O39*AK25,-2),"")</f>
        <v/>
      </c>
      <c r="J44" s="114"/>
      <c r="K44" s="114"/>
      <c r="L44" s="114"/>
      <c r="M44" s="115"/>
      <c r="N44" s="110" t="s">
        <v>46</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row>
    <row r="45" spans="1:40" ht="15" customHeight="1" x14ac:dyDescent="0.45">
      <c r="A45" s="110"/>
      <c r="B45" s="110"/>
      <c r="C45" s="110"/>
      <c r="D45" s="110"/>
      <c r="E45" s="110"/>
      <c r="F45" s="110"/>
      <c r="G45" s="110"/>
      <c r="H45" s="110"/>
      <c r="I45" s="116"/>
      <c r="J45" s="117"/>
      <c r="K45" s="117"/>
      <c r="L45" s="117"/>
      <c r="M45" s="118"/>
      <c r="N45" s="110"/>
      <c r="O45" s="10" t="s">
        <v>85</v>
      </c>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row>
    <row r="46" spans="1:40" ht="15" customHeight="1" x14ac:dyDescent="0.4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row>
    <row r="47" spans="1:40" ht="20.100000000000001" customHeight="1" x14ac:dyDescent="0.45">
      <c r="A47" s="10" t="s">
        <v>91</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row>
    <row r="48" spans="1:40" ht="20.100000000000001" customHeight="1" x14ac:dyDescent="0.45">
      <c r="A48" s="10"/>
      <c r="B48" s="22" t="s">
        <v>105</v>
      </c>
      <c r="C48" s="112" t="s">
        <v>77</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0"/>
      <c r="AI48" s="10"/>
      <c r="AJ48" s="10"/>
      <c r="AK48" s="10"/>
      <c r="AL48" s="10"/>
      <c r="AM48" s="10"/>
      <c r="AN48" s="10"/>
    </row>
    <row r="49" spans="1:40" ht="20.100000000000001" customHeight="1" x14ac:dyDescent="0.45">
      <c r="A49" s="10"/>
      <c r="B49" s="22" t="s">
        <v>105</v>
      </c>
      <c r="C49" s="2" t="s">
        <v>93</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row>
    <row r="50" spans="1:40" ht="20.100000000000001" customHeight="1" x14ac:dyDescent="0.45">
      <c r="A50" s="10"/>
      <c r="B50" s="10"/>
      <c r="C50" s="10"/>
      <c r="D50" s="10" t="s">
        <v>102</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row>
    <row r="51" spans="1:40" ht="20.100000000000001" customHeight="1" x14ac:dyDescent="0.45">
      <c r="A51" s="10"/>
      <c r="B51" s="10"/>
      <c r="C51" s="10"/>
      <c r="D51" s="10" t="s">
        <v>92</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row>
    <row r="52" spans="1:40" ht="15" customHeight="1" x14ac:dyDescent="0.4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row>
    <row r="53" spans="1:40" ht="15" customHeight="1" x14ac:dyDescent="0.4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1:40" ht="15" customHeight="1" x14ac:dyDescent="0.45"/>
    <row r="55" spans="1:40" ht="15" customHeight="1" x14ac:dyDescent="0.45"/>
    <row r="56" spans="1:40" ht="15" customHeight="1" x14ac:dyDescent="0.45"/>
    <row r="57" spans="1:40" ht="15" customHeight="1" x14ac:dyDescent="0.45"/>
    <row r="58" spans="1:40" ht="15" customHeight="1" x14ac:dyDescent="0.45"/>
    <row r="59" spans="1:40" ht="15" customHeight="1" x14ac:dyDescent="0.45"/>
    <row r="60" spans="1:40" ht="15" customHeight="1" x14ac:dyDescent="0.45"/>
    <row r="61" spans="1:40" ht="15" customHeight="1" x14ac:dyDescent="0.45"/>
    <row r="62" spans="1:40" ht="15" customHeight="1" x14ac:dyDescent="0.45"/>
    <row r="63" spans="1:40" ht="15" customHeight="1" x14ac:dyDescent="0.45"/>
    <row r="64" spans="1:40" ht="15" customHeight="1" x14ac:dyDescent="0.45"/>
    <row r="65" ht="15" customHeight="1" x14ac:dyDescent="0.45"/>
    <row r="66" ht="15" customHeight="1" x14ac:dyDescent="0.45"/>
    <row r="67" ht="15" customHeight="1" x14ac:dyDescent="0.45"/>
  </sheetData>
  <sheetProtection algorithmName="SHA-512" hashValue="gn/D9NQj0t0o/SItJZZj9yH+zPhRUOoAV2xFkn/LebEHOzVTltyyYXRTbobwBPTyH6lxppa4ZqEzUhSlTklPzw==" saltValue="fal51RZboARbo/STkTuhGQ==" spinCount="100000" sheet="1" objects="1" scenarios="1" formatCells="0"/>
  <mergeCells count="91">
    <mergeCell ref="A6:K6"/>
    <mergeCell ref="A7:K7"/>
    <mergeCell ref="A14:C15"/>
    <mergeCell ref="D14:I15"/>
    <mergeCell ref="A1:G2"/>
    <mergeCell ref="L6:W7"/>
    <mergeCell ref="A3:AG4"/>
    <mergeCell ref="A8:I9"/>
    <mergeCell ref="D10:I11"/>
    <mergeCell ref="D12:I13"/>
    <mergeCell ref="J8:P9"/>
    <mergeCell ref="A10:C11"/>
    <mergeCell ref="A12:C13"/>
    <mergeCell ref="X9:AD9"/>
    <mergeCell ref="X8:AD8"/>
    <mergeCell ref="P12:P13"/>
    <mergeCell ref="P10:P11"/>
    <mergeCell ref="W10:W11"/>
    <mergeCell ref="Q8:W9"/>
    <mergeCell ref="AD10:AD11"/>
    <mergeCell ref="AD12:AD13"/>
    <mergeCell ref="AD14:AD15"/>
    <mergeCell ref="X10:AC11"/>
    <mergeCell ref="X12:AC13"/>
    <mergeCell ref="X14:AC15"/>
    <mergeCell ref="A22:G23"/>
    <mergeCell ref="H22:M23"/>
    <mergeCell ref="P14:P15"/>
    <mergeCell ref="W12:W13"/>
    <mergeCell ref="W14:W15"/>
    <mergeCell ref="J10:O11"/>
    <mergeCell ref="J12:O13"/>
    <mergeCell ref="J14:O15"/>
    <mergeCell ref="Q10:V11"/>
    <mergeCell ref="Q12:V13"/>
    <mergeCell ref="Q14:V15"/>
    <mergeCell ref="A24:G24"/>
    <mergeCell ref="M24:M26"/>
    <mergeCell ref="H24:L26"/>
    <mergeCell ref="A25:G30"/>
    <mergeCell ref="M27:M30"/>
    <mergeCell ref="H27:L30"/>
    <mergeCell ref="AC28:AF29"/>
    <mergeCell ref="Z26:AB27"/>
    <mergeCell ref="AC26:AF27"/>
    <mergeCell ref="Q28:W29"/>
    <mergeCell ref="Q30:W31"/>
    <mergeCell ref="X28:Y29"/>
    <mergeCell ref="X30:Y31"/>
    <mergeCell ref="AC24:AF25"/>
    <mergeCell ref="Q24:W25"/>
    <mergeCell ref="Q26:W27"/>
    <mergeCell ref="X24:Y25"/>
    <mergeCell ref="X26:Y27"/>
    <mergeCell ref="A39:B40"/>
    <mergeCell ref="C39:G40"/>
    <mergeCell ref="H39:H40"/>
    <mergeCell ref="I39:J40"/>
    <mergeCell ref="Z24:AB25"/>
    <mergeCell ref="Q32:W33"/>
    <mergeCell ref="M35:M36"/>
    <mergeCell ref="H35:L36"/>
    <mergeCell ref="E35:G36"/>
    <mergeCell ref="Q34:W35"/>
    <mergeCell ref="A31:G32"/>
    <mergeCell ref="H31:L32"/>
    <mergeCell ref="M31:M32"/>
    <mergeCell ref="A33:G34"/>
    <mergeCell ref="H33:L34"/>
    <mergeCell ref="M33:M34"/>
    <mergeCell ref="Z34:AB35"/>
    <mergeCell ref="K39:K40"/>
    <mergeCell ref="L39:M40"/>
    <mergeCell ref="N39:N40"/>
    <mergeCell ref="O39:S40"/>
    <mergeCell ref="X32:Y33"/>
    <mergeCell ref="X34:Y35"/>
    <mergeCell ref="AI25:AJ26"/>
    <mergeCell ref="AK25:AM26"/>
    <mergeCell ref="C48:AG48"/>
    <mergeCell ref="A44:G45"/>
    <mergeCell ref="H44:H45"/>
    <mergeCell ref="I44:M45"/>
    <mergeCell ref="N44:N45"/>
    <mergeCell ref="T39:V40"/>
    <mergeCell ref="AC30:AF31"/>
    <mergeCell ref="AC32:AF33"/>
    <mergeCell ref="AC34:AF35"/>
    <mergeCell ref="Z28:AB29"/>
    <mergeCell ref="Z30:AB31"/>
    <mergeCell ref="Z32:AB33"/>
  </mergeCells>
  <phoneticPr fontId="2"/>
  <dataValidations count="1">
    <dataValidation type="list" allowBlank="1" showInputMessage="1" showErrorMessage="1" sqref="B48:B49" xr:uid="{5651B0D6-9494-4616-9DFD-6A66FA0BB96E}">
      <formula1>"□,☑"</formula1>
    </dataValidation>
  </dataValidations>
  <pageMargins left="0.43307086614173229" right="0.43307086614173229" top="0.74803149606299213" bottom="0.74803149606299213" header="0.31496062992125984" footer="0.31496062992125984"/>
  <pageSetup paperSize="9" scale="96"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E7685-ACB0-457A-A9CC-60DDD33670D1}">
  <sheetPr>
    <tabColor rgb="FFFF0000"/>
  </sheetPr>
  <dimension ref="A1:AH409"/>
  <sheetViews>
    <sheetView showZeros="0" tabSelected="1" view="pageBreakPreview" zoomScale="60" zoomScaleNormal="100" workbookViewId="0">
      <selection activeCell="BF9" sqref="BF9"/>
    </sheetView>
  </sheetViews>
  <sheetFormatPr defaultRowHeight="18" x14ac:dyDescent="0.45"/>
  <cols>
    <col min="1" max="80" width="2.59765625" customWidth="1"/>
  </cols>
  <sheetData>
    <row r="1" spans="1:34" ht="17.25" customHeight="1" x14ac:dyDescent="0.45">
      <c r="A1" s="1" t="s">
        <v>75</v>
      </c>
      <c r="B1" s="1"/>
    </row>
    <row r="2" spans="1:34" ht="15" customHeight="1" x14ac:dyDescent="0.45">
      <c r="A2" s="184" t="s">
        <v>76</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row>
    <row r="3" spans="1:34" ht="15" customHeight="1" x14ac:dyDescent="0.45">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row>
    <row r="4" spans="1:34" ht="15" customHeight="1" x14ac:dyDescent="0.45"/>
    <row r="5" spans="1:34" ht="15" customHeight="1" x14ac:dyDescent="0.45">
      <c r="A5" s="196" t="s">
        <v>100</v>
      </c>
      <c r="B5" s="197"/>
      <c r="C5" s="197"/>
      <c r="D5" s="197"/>
      <c r="E5" s="197"/>
      <c r="F5" s="197"/>
      <c r="G5" s="197"/>
      <c r="H5" s="197"/>
      <c r="I5" s="197"/>
      <c r="J5" s="197"/>
      <c r="K5" s="198"/>
      <c r="L5" s="232">
        <f>様式②減免額算定票!L6</f>
        <v>0</v>
      </c>
      <c r="M5" s="232"/>
      <c r="N5" s="232"/>
      <c r="O5" s="232"/>
      <c r="P5" s="232"/>
      <c r="Q5" s="232"/>
      <c r="R5" s="232"/>
      <c r="S5" s="232"/>
      <c r="T5" s="232"/>
      <c r="U5" s="232"/>
      <c r="V5" s="232"/>
      <c r="W5" s="232"/>
      <c r="X5" s="232"/>
    </row>
    <row r="6" spans="1:34" ht="15" customHeight="1" thickBot="1" x14ac:dyDescent="0.5">
      <c r="A6" s="199" t="s">
        <v>103</v>
      </c>
      <c r="B6" s="200"/>
      <c r="C6" s="200"/>
      <c r="D6" s="200"/>
      <c r="E6" s="200"/>
      <c r="F6" s="200"/>
      <c r="G6" s="200"/>
      <c r="H6" s="200"/>
      <c r="I6" s="200"/>
      <c r="J6" s="200"/>
      <c r="K6" s="201"/>
      <c r="L6" s="233"/>
      <c r="M6" s="233"/>
      <c r="N6" s="233"/>
      <c r="O6" s="233"/>
      <c r="P6" s="233"/>
      <c r="Q6" s="233"/>
      <c r="R6" s="233"/>
      <c r="S6" s="233"/>
      <c r="T6" s="233"/>
      <c r="U6" s="233"/>
      <c r="V6" s="233"/>
      <c r="W6" s="233"/>
      <c r="X6" s="233"/>
    </row>
    <row r="7" spans="1:34" ht="15" customHeight="1" x14ac:dyDescent="0.45">
      <c r="A7" s="234" t="s">
        <v>49</v>
      </c>
      <c r="B7" s="235"/>
      <c r="C7" s="235"/>
      <c r="D7" s="235"/>
      <c r="E7" s="235"/>
      <c r="F7" s="235"/>
      <c r="G7" s="235"/>
      <c r="H7" s="235"/>
      <c r="I7" s="236"/>
      <c r="J7" s="220" t="s">
        <v>95</v>
      </c>
      <c r="K7" s="221"/>
      <c r="L7" s="221"/>
      <c r="M7" s="221"/>
      <c r="N7" s="221"/>
      <c r="O7" s="221"/>
      <c r="P7" s="222"/>
      <c r="Q7" s="257" t="s">
        <v>94</v>
      </c>
      <c r="R7" s="258"/>
      <c r="S7" s="258"/>
      <c r="T7" s="258"/>
      <c r="U7" s="258"/>
      <c r="V7" s="258"/>
      <c r="W7" s="259"/>
      <c r="X7" s="246" t="s">
        <v>96</v>
      </c>
      <c r="Y7" s="246"/>
      <c r="Z7" s="246"/>
      <c r="AA7" s="246"/>
      <c r="AB7" s="247"/>
      <c r="AC7" s="251" t="s">
        <v>97</v>
      </c>
      <c r="AD7" s="252"/>
      <c r="AE7" s="252"/>
      <c r="AF7" s="252"/>
      <c r="AG7" s="252"/>
      <c r="AH7" s="253"/>
    </row>
    <row r="8" spans="1:34" ht="37.5" customHeight="1" x14ac:dyDescent="0.45">
      <c r="A8" s="237"/>
      <c r="B8" s="238"/>
      <c r="C8" s="238"/>
      <c r="D8" s="238"/>
      <c r="E8" s="238"/>
      <c r="F8" s="238"/>
      <c r="G8" s="238"/>
      <c r="H8" s="238"/>
      <c r="I8" s="239"/>
      <c r="J8" s="223"/>
      <c r="K8" s="224"/>
      <c r="L8" s="224"/>
      <c r="M8" s="224"/>
      <c r="N8" s="224"/>
      <c r="O8" s="224"/>
      <c r="P8" s="225"/>
      <c r="Q8" s="260"/>
      <c r="R8" s="255"/>
      <c r="S8" s="255"/>
      <c r="T8" s="255"/>
      <c r="U8" s="255"/>
      <c r="V8" s="255"/>
      <c r="W8" s="261"/>
      <c r="X8" s="246"/>
      <c r="Y8" s="246"/>
      <c r="Z8" s="246"/>
      <c r="AA8" s="246"/>
      <c r="AB8" s="247"/>
      <c r="AC8" s="254"/>
      <c r="AD8" s="255"/>
      <c r="AE8" s="255"/>
      <c r="AF8" s="255"/>
      <c r="AG8" s="255"/>
      <c r="AH8" s="256"/>
    </row>
    <row r="9" spans="1:34" ht="13.5" customHeight="1" x14ac:dyDescent="0.45">
      <c r="A9" s="237"/>
      <c r="B9" s="238"/>
      <c r="C9" s="238"/>
      <c r="D9" s="238"/>
      <c r="E9" s="238"/>
      <c r="F9" s="238"/>
      <c r="G9" s="238"/>
      <c r="H9" s="238"/>
      <c r="I9" s="239"/>
      <c r="J9" s="223"/>
      <c r="K9" s="224"/>
      <c r="L9" s="224"/>
      <c r="M9" s="224"/>
      <c r="N9" s="224"/>
      <c r="O9" s="224"/>
      <c r="P9" s="225"/>
      <c r="Q9" s="260"/>
      <c r="R9" s="255"/>
      <c r="S9" s="255"/>
      <c r="T9" s="255"/>
      <c r="U9" s="255"/>
      <c r="V9" s="255"/>
      <c r="W9" s="261"/>
      <c r="X9" s="246"/>
      <c r="Y9" s="246"/>
      <c r="Z9" s="246"/>
      <c r="AA9" s="246"/>
      <c r="AB9" s="247"/>
      <c r="AC9" s="254"/>
      <c r="AD9" s="255"/>
      <c r="AE9" s="255"/>
      <c r="AF9" s="255"/>
      <c r="AG9" s="255"/>
      <c r="AH9" s="256"/>
    </row>
    <row r="10" spans="1:34" ht="18" customHeight="1" x14ac:dyDescent="0.45">
      <c r="A10" s="240"/>
      <c r="B10" s="241"/>
      <c r="C10" s="241"/>
      <c r="D10" s="241"/>
      <c r="E10" s="241"/>
      <c r="F10" s="241"/>
      <c r="G10" s="241"/>
      <c r="H10" s="241"/>
      <c r="I10" s="242"/>
      <c r="J10" s="25"/>
      <c r="K10" s="26"/>
      <c r="L10" s="27" t="s">
        <v>98</v>
      </c>
      <c r="M10" s="27" t="s">
        <v>99</v>
      </c>
      <c r="N10" s="28" t="str">
        <f>IF(K10&gt;0,K10+2,"")</f>
        <v/>
      </c>
      <c r="O10" s="27" t="s">
        <v>98</v>
      </c>
      <c r="P10" s="29"/>
      <c r="Q10" s="248" t="s">
        <v>81</v>
      </c>
      <c r="R10" s="249"/>
      <c r="S10" s="249"/>
      <c r="T10" s="249"/>
      <c r="U10" s="249"/>
      <c r="V10" s="249"/>
      <c r="W10" s="250"/>
      <c r="X10" s="246"/>
      <c r="Y10" s="246"/>
      <c r="Z10" s="246"/>
      <c r="AA10" s="246"/>
      <c r="AB10" s="247"/>
      <c r="AC10" s="243" t="s">
        <v>80</v>
      </c>
      <c r="AD10" s="244"/>
      <c r="AE10" s="244"/>
      <c r="AF10" s="244"/>
      <c r="AG10" s="244"/>
      <c r="AH10" s="245"/>
    </row>
    <row r="11" spans="1:34" ht="15" customHeight="1" x14ac:dyDescent="0.45">
      <c r="A11" s="142" t="s">
        <v>39</v>
      </c>
      <c r="B11" s="142"/>
      <c r="C11" s="194"/>
      <c r="D11" s="186" t="s">
        <v>42</v>
      </c>
      <c r="E11" s="187"/>
      <c r="F11" s="187"/>
      <c r="G11" s="187"/>
      <c r="H11" s="187"/>
      <c r="I11" s="187"/>
      <c r="J11" s="208"/>
      <c r="K11" s="209"/>
      <c r="L11" s="209"/>
      <c r="M11" s="209"/>
      <c r="N11" s="209"/>
      <c r="O11" s="228" t="s">
        <v>14</v>
      </c>
      <c r="P11" s="229"/>
      <c r="Q11" s="226"/>
      <c r="R11" s="213">
        <f>J11*4</f>
        <v>0</v>
      </c>
      <c r="S11" s="213"/>
      <c r="T11" s="213"/>
      <c r="U11" s="213"/>
      <c r="V11" s="213"/>
      <c r="W11" s="218" t="s">
        <v>14</v>
      </c>
      <c r="X11" s="208"/>
      <c r="Y11" s="209"/>
      <c r="Z11" s="209"/>
      <c r="AA11" s="209"/>
      <c r="AB11" s="203" t="s">
        <v>14</v>
      </c>
      <c r="AC11" s="212">
        <f>R11+X11</f>
        <v>0</v>
      </c>
      <c r="AD11" s="213"/>
      <c r="AE11" s="213"/>
      <c r="AF11" s="213"/>
      <c r="AG11" s="213"/>
      <c r="AH11" s="205" t="s">
        <v>14</v>
      </c>
    </row>
    <row r="12" spans="1:34" ht="15" customHeight="1" x14ac:dyDescent="0.45">
      <c r="A12" s="142"/>
      <c r="B12" s="142"/>
      <c r="C12" s="194"/>
      <c r="D12" s="186"/>
      <c r="E12" s="187"/>
      <c r="F12" s="187"/>
      <c r="G12" s="187"/>
      <c r="H12" s="187"/>
      <c r="I12" s="187"/>
      <c r="J12" s="210"/>
      <c r="K12" s="211"/>
      <c r="L12" s="211"/>
      <c r="M12" s="211"/>
      <c r="N12" s="211"/>
      <c r="O12" s="230"/>
      <c r="P12" s="231"/>
      <c r="Q12" s="227"/>
      <c r="R12" s="215"/>
      <c r="S12" s="215"/>
      <c r="T12" s="215"/>
      <c r="U12" s="215"/>
      <c r="V12" s="215"/>
      <c r="W12" s="219"/>
      <c r="X12" s="210"/>
      <c r="Y12" s="211"/>
      <c r="Z12" s="211"/>
      <c r="AA12" s="211"/>
      <c r="AB12" s="204"/>
      <c r="AC12" s="214"/>
      <c r="AD12" s="215"/>
      <c r="AE12" s="215"/>
      <c r="AF12" s="215"/>
      <c r="AG12" s="215"/>
      <c r="AH12" s="206"/>
    </row>
    <row r="13" spans="1:34" ht="15" customHeight="1" x14ac:dyDescent="0.45">
      <c r="A13" s="142" t="s">
        <v>40</v>
      </c>
      <c r="B13" s="142"/>
      <c r="C13" s="194"/>
      <c r="D13" s="186" t="s">
        <v>43</v>
      </c>
      <c r="E13" s="187"/>
      <c r="F13" s="187"/>
      <c r="G13" s="187"/>
      <c r="H13" s="187"/>
      <c r="I13" s="187"/>
      <c r="J13" s="208"/>
      <c r="K13" s="209"/>
      <c r="L13" s="209"/>
      <c r="M13" s="209"/>
      <c r="N13" s="209"/>
      <c r="O13" s="228" t="s">
        <v>14</v>
      </c>
      <c r="P13" s="229"/>
      <c r="Q13" s="226"/>
      <c r="R13" s="213">
        <f t="shared" ref="R13" si="0">J13*4</f>
        <v>0</v>
      </c>
      <c r="S13" s="213"/>
      <c r="T13" s="213"/>
      <c r="U13" s="213"/>
      <c r="V13" s="213"/>
      <c r="W13" s="218" t="s">
        <v>14</v>
      </c>
      <c r="X13" s="208"/>
      <c r="Y13" s="209"/>
      <c r="Z13" s="209"/>
      <c r="AA13" s="209"/>
      <c r="AB13" s="203" t="s">
        <v>14</v>
      </c>
      <c r="AC13" s="212">
        <f>R13+X13</f>
        <v>0</v>
      </c>
      <c r="AD13" s="213"/>
      <c r="AE13" s="213"/>
      <c r="AF13" s="213"/>
      <c r="AG13" s="213"/>
      <c r="AH13" s="205" t="s">
        <v>14</v>
      </c>
    </row>
    <row r="14" spans="1:34" ht="15" customHeight="1" x14ac:dyDescent="0.45">
      <c r="A14" s="142"/>
      <c r="B14" s="142"/>
      <c r="C14" s="194"/>
      <c r="D14" s="186"/>
      <c r="E14" s="187"/>
      <c r="F14" s="187"/>
      <c r="G14" s="187"/>
      <c r="H14" s="187"/>
      <c r="I14" s="187"/>
      <c r="J14" s="210"/>
      <c r="K14" s="211"/>
      <c r="L14" s="211"/>
      <c r="M14" s="211"/>
      <c r="N14" s="211"/>
      <c r="O14" s="230"/>
      <c r="P14" s="231"/>
      <c r="Q14" s="227"/>
      <c r="R14" s="215"/>
      <c r="S14" s="215"/>
      <c r="T14" s="215"/>
      <c r="U14" s="215"/>
      <c r="V14" s="215"/>
      <c r="W14" s="219"/>
      <c r="X14" s="210"/>
      <c r="Y14" s="211"/>
      <c r="Z14" s="211"/>
      <c r="AA14" s="211"/>
      <c r="AB14" s="204"/>
      <c r="AC14" s="214"/>
      <c r="AD14" s="215"/>
      <c r="AE14" s="215"/>
      <c r="AF14" s="215"/>
      <c r="AG14" s="215"/>
      <c r="AH14" s="206"/>
    </row>
    <row r="15" spans="1:34" ht="15" customHeight="1" x14ac:dyDescent="0.45">
      <c r="A15" s="146" t="s">
        <v>41</v>
      </c>
      <c r="B15" s="146"/>
      <c r="C15" s="147"/>
      <c r="D15" s="186" t="s">
        <v>44</v>
      </c>
      <c r="E15" s="187"/>
      <c r="F15" s="187"/>
      <c r="G15" s="187"/>
      <c r="H15" s="187"/>
      <c r="I15" s="187"/>
      <c r="J15" s="208"/>
      <c r="K15" s="209"/>
      <c r="L15" s="209"/>
      <c r="M15" s="209"/>
      <c r="N15" s="209"/>
      <c r="O15" s="228" t="s">
        <v>14</v>
      </c>
      <c r="P15" s="229"/>
      <c r="Q15" s="226"/>
      <c r="R15" s="213">
        <f t="shared" ref="R15" si="1">J15*4</f>
        <v>0</v>
      </c>
      <c r="S15" s="213"/>
      <c r="T15" s="213"/>
      <c r="U15" s="213"/>
      <c r="V15" s="213"/>
      <c r="W15" s="218" t="s">
        <v>14</v>
      </c>
      <c r="X15" s="208"/>
      <c r="Y15" s="209"/>
      <c r="Z15" s="209"/>
      <c r="AA15" s="209"/>
      <c r="AB15" s="203" t="s">
        <v>14</v>
      </c>
      <c r="AC15" s="212">
        <f>R15+X15</f>
        <v>0</v>
      </c>
      <c r="AD15" s="213"/>
      <c r="AE15" s="213"/>
      <c r="AF15" s="213"/>
      <c r="AG15" s="213"/>
      <c r="AH15" s="205" t="s">
        <v>14</v>
      </c>
    </row>
    <row r="16" spans="1:34" ht="15" customHeight="1" thickBot="1" x14ac:dyDescent="0.5">
      <c r="A16" s="146"/>
      <c r="B16" s="146"/>
      <c r="C16" s="147"/>
      <c r="D16" s="186"/>
      <c r="E16" s="187"/>
      <c r="F16" s="187"/>
      <c r="G16" s="187"/>
      <c r="H16" s="187"/>
      <c r="I16" s="187"/>
      <c r="J16" s="210"/>
      <c r="K16" s="211"/>
      <c r="L16" s="211"/>
      <c r="M16" s="211"/>
      <c r="N16" s="211"/>
      <c r="O16" s="230"/>
      <c r="P16" s="231"/>
      <c r="Q16" s="227"/>
      <c r="R16" s="215"/>
      <c r="S16" s="215"/>
      <c r="T16" s="215"/>
      <c r="U16" s="215"/>
      <c r="V16" s="215"/>
      <c r="W16" s="219"/>
      <c r="X16" s="210"/>
      <c r="Y16" s="211"/>
      <c r="Z16" s="211"/>
      <c r="AA16" s="211"/>
      <c r="AB16" s="204"/>
      <c r="AC16" s="216"/>
      <c r="AD16" s="217"/>
      <c r="AE16" s="217"/>
      <c r="AF16" s="217"/>
      <c r="AG16" s="217"/>
      <c r="AH16" s="207"/>
    </row>
    <row r="17" spans="1:34" ht="15" customHeight="1" x14ac:dyDescent="0.45"/>
    <row r="18" spans="1:34" ht="15" customHeight="1" x14ac:dyDescent="0.45"/>
    <row r="19" spans="1:34" ht="15" customHeight="1" x14ac:dyDescent="0.45"/>
    <row r="20" spans="1:34" ht="15" customHeight="1" x14ac:dyDescent="0.45"/>
    <row r="21" spans="1:34" ht="15" customHeight="1" x14ac:dyDescent="0.45"/>
    <row r="22" spans="1:34" ht="15" customHeight="1" x14ac:dyDescent="0.45"/>
    <row r="23" spans="1:34" ht="15" customHeight="1" x14ac:dyDescent="0.45"/>
    <row r="24" spans="1:34" ht="15" customHeight="1" x14ac:dyDescent="0.45"/>
    <row r="25" spans="1:34" ht="15" customHeight="1" x14ac:dyDescent="0.45">
      <c r="A25" s="202" t="s">
        <v>86</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row>
    <row r="26" spans="1:34" ht="15" customHeight="1" x14ac:dyDescent="0.45">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row>
    <row r="27" spans="1:34" ht="15" customHeight="1" x14ac:dyDescent="0.45">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row>
    <row r="28" spans="1:34" ht="15" customHeight="1" x14ac:dyDescent="0.45">
      <c r="A28" s="202"/>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row>
    <row r="29" spans="1:34" ht="15" customHeight="1" x14ac:dyDescent="0.45"/>
    <row r="30" spans="1:34" ht="15" customHeight="1" x14ac:dyDescent="0.45"/>
    <row r="31" spans="1:34" ht="15" customHeight="1" x14ac:dyDescent="0.45"/>
    <row r="32" spans="1:34"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row r="159" ht="15" customHeight="1" x14ac:dyDescent="0.45"/>
    <row r="160" ht="15" customHeight="1" x14ac:dyDescent="0.45"/>
    <row r="161" ht="15" customHeight="1" x14ac:dyDescent="0.45"/>
    <row r="162" ht="15" customHeight="1" x14ac:dyDescent="0.45"/>
    <row r="163" ht="15" customHeight="1" x14ac:dyDescent="0.45"/>
    <row r="164" ht="15" customHeight="1" x14ac:dyDescent="0.45"/>
    <row r="165" ht="15" customHeight="1" x14ac:dyDescent="0.45"/>
    <row r="166" ht="15" customHeight="1" x14ac:dyDescent="0.45"/>
    <row r="167" ht="15" customHeight="1" x14ac:dyDescent="0.45"/>
    <row r="168" ht="15" customHeight="1" x14ac:dyDescent="0.45"/>
    <row r="169" ht="15" customHeight="1" x14ac:dyDescent="0.45"/>
    <row r="170" ht="15" customHeight="1" x14ac:dyDescent="0.45"/>
    <row r="171" ht="15" customHeight="1" x14ac:dyDescent="0.45"/>
    <row r="172" ht="15" customHeight="1" x14ac:dyDescent="0.45"/>
    <row r="173" ht="15" customHeight="1" x14ac:dyDescent="0.45"/>
    <row r="174" ht="15" customHeight="1" x14ac:dyDescent="0.45"/>
    <row r="175" ht="15" customHeight="1" x14ac:dyDescent="0.45"/>
    <row r="176" ht="15" customHeight="1" x14ac:dyDescent="0.45"/>
    <row r="177" ht="15" customHeight="1" x14ac:dyDescent="0.45"/>
    <row r="178" ht="15" customHeight="1" x14ac:dyDescent="0.45"/>
    <row r="179" ht="15" customHeight="1" x14ac:dyDescent="0.45"/>
    <row r="180" ht="15" customHeight="1" x14ac:dyDescent="0.45"/>
    <row r="181" ht="15" customHeight="1" x14ac:dyDescent="0.45"/>
    <row r="182" ht="15" customHeight="1" x14ac:dyDescent="0.45"/>
    <row r="183" ht="15" customHeight="1" x14ac:dyDescent="0.45"/>
    <row r="184" ht="15" customHeight="1" x14ac:dyDescent="0.45"/>
    <row r="185" ht="15" customHeight="1" x14ac:dyDescent="0.45"/>
    <row r="186" ht="15" customHeight="1" x14ac:dyDescent="0.45"/>
    <row r="187" ht="15" customHeight="1" x14ac:dyDescent="0.45"/>
    <row r="188" ht="15" customHeight="1" x14ac:dyDescent="0.45"/>
    <row r="189" ht="15" customHeight="1" x14ac:dyDescent="0.45"/>
    <row r="190" ht="15" customHeight="1" x14ac:dyDescent="0.45"/>
    <row r="191" ht="15" customHeight="1" x14ac:dyDescent="0.45"/>
    <row r="192" ht="15" customHeight="1" x14ac:dyDescent="0.45"/>
    <row r="193" ht="15" customHeight="1" x14ac:dyDescent="0.45"/>
    <row r="194" ht="15" customHeight="1" x14ac:dyDescent="0.45"/>
    <row r="195" ht="15" customHeight="1" x14ac:dyDescent="0.45"/>
    <row r="196" ht="15" customHeight="1" x14ac:dyDescent="0.45"/>
    <row r="197" ht="15" customHeight="1" x14ac:dyDescent="0.45"/>
    <row r="198" ht="15" customHeight="1" x14ac:dyDescent="0.45"/>
    <row r="199" ht="15" customHeight="1" x14ac:dyDescent="0.45"/>
    <row r="200" ht="15" customHeight="1" x14ac:dyDescent="0.45"/>
    <row r="201" ht="15" customHeight="1" x14ac:dyDescent="0.45"/>
    <row r="202" ht="15" customHeight="1" x14ac:dyDescent="0.45"/>
    <row r="203" ht="15" customHeight="1" x14ac:dyDescent="0.45"/>
    <row r="204" ht="15" customHeight="1" x14ac:dyDescent="0.45"/>
    <row r="205" ht="15" customHeight="1" x14ac:dyDescent="0.45"/>
    <row r="206" ht="15" customHeight="1" x14ac:dyDescent="0.45"/>
    <row r="207" ht="15" customHeight="1" x14ac:dyDescent="0.45"/>
    <row r="208" ht="15" customHeight="1" x14ac:dyDescent="0.45"/>
    <row r="209" ht="15" customHeight="1" x14ac:dyDescent="0.45"/>
    <row r="210" ht="15" customHeight="1" x14ac:dyDescent="0.45"/>
    <row r="211" ht="15" customHeight="1" x14ac:dyDescent="0.45"/>
    <row r="212" ht="15" customHeight="1" x14ac:dyDescent="0.45"/>
    <row r="213" ht="15" customHeight="1" x14ac:dyDescent="0.45"/>
    <row r="214" ht="15" customHeight="1" x14ac:dyDescent="0.45"/>
    <row r="215" ht="15" customHeight="1" x14ac:dyDescent="0.45"/>
    <row r="216" ht="15" customHeight="1" x14ac:dyDescent="0.45"/>
    <row r="217" ht="15" customHeight="1" x14ac:dyDescent="0.45"/>
    <row r="218" ht="15" customHeight="1" x14ac:dyDescent="0.45"/>
    <row r="219" ht="15" customHeight="1" x14ac:dyDescent="0.45"/>
    <row r="220" ht="15" customHeight="1" x14ac:dyDescent="0.45"/>
    <row r="221" ht="15" customHeight="1" x14ac:dyDescent="0.45"/>
    <row r="222" ht="15" customHeight="1" x14ac:dyDescent="0.45"/>
    <row r="223" ht="15" customHeight="1" x14ac:dyDescent="0.45"/>
    <row r="224" ht="15" customHeight="1" x14ac:dyDescent="0.45"/>
    <row r="225" ht="15" customHeight="1" x14ac:dyDescent="0.45"/>
    <row r="226" ht="15" customHeight="1" x14ac:dyDescent="0.45"/>
    <row r="227" ht="15" customHeight="1" x14ac:dyDescent="0.45"/>
    <row r="228" ht="15" customHeight="1" x14ac:dyDescent="0.45"/>
    <row r="229" ht="15" customHeight="1" x14ac:dyDescent="0.45"/>
    <row r="230" ht="15" customHeight="1" x14ac:dyDescent="0.45"/>
    <row r="231" ht="15" customHeight="1" x14ac:dyDescent="0.45"/>
    <row r="232" ht="15" customHeight="1" x14ac:dyDescent="0.45"/>
    <row r="233" ht="15" customHeight="1" x14ac:dyDescent="0.45"/>
    <row r="234" ht="15" customHeight="1" x14ac:dyDescent="0.45"/>
    <row r="235" ht="15" customHeight="1" x14ac:dyDescent="0.45"/>
    <row r="236" ht="15" customHeight="1" x14ac:dyDescent="0.45"/>
    <row r="237" ht="15" customHeight="1" x14ac:dyDescent="0.45"/>
    <row r="238" ht="15" customHeight="1" x14ac:dyDescent="0.45"/>
    <row r="239" ht="15" customHeight="1" x14ac:dyDescent="0.45"/>
    <row r="240" ht="15" customHeight="1" x14ac:dyDescent="0.45"/>
    <row r="241" ht="15" customHeight="1" x14ac:dyDescent="0.45"/>
    <row r="242" ht="15" customHeight="1" x14ac:dyDescent="0.45"/>
    <row r="243" ht="15" customHeight="1" x14ac:dyDescent="0.45"/>
    <row r="244" ht="15" customHeight="1" x14ac:dyDescent="0.45"/>
    <row r="245" ht="15" customHeight="1" x14ac:dyDescent="0.45"/>
    <row r="246" ht="15" customHeight="1" x14ac:dyDescent="0.45"/>
    <row r="247" ht="15" customHeight="1" x14ac:dyDescent="0.45"/>
    <row r="248" ht="15" customHeight="1" x14ac:dyDescent="0.45"/>
    <row r="249" ht="15" customHeight="1" x14ac:dyDescent="0.45"/>
    <row r="250" ht="15" customHeight="1" x14ac:dyDescent="0.45"/>
    <row r="251" ht="15" customHeight="1" x14ac:dyDescent="0.45"/>
    <row r="252" ht="15" customHeight="1" x14ac:dyDescent="0.45"/>
    <row r="253" ht="15" customHeight="1" x14ac:dyDescent="0.45"/>
    <row r="254" ht="15" customHeight="1" x14ac:dyDescent="0.45"/>
    <row r="255" ht="15" customHeight="1" x14ac:dyDescent="0.45"/>
    <row r="256" ht="15" customHeight="1" x14ac:dyDescent="0.45"/>
    <row r="257" ht="15" customHeight="1" x14ac:dyDescent="0.45"/>
    <row r="258" ht="15" customHeight="1" x14ac:dyDescent="0.45"/>
    <row r="259" ht="15" customHeight="1" x14ac:dyDescent="0.45"/>
    <row r="260" ht="15" customHeight="1" x14ac:dyDescent="0.45"/>
    <row r="261" ht="15" customHeight="1" x14ac:dyDescent="0.45"/>
    <row r="262" ht="15" customHeight="1" x14ac:dyDescent="0.45"/>
    <row r="263" ht="15" customHeight="1" x14ac:dyDescent="0.45"/>
    <row r="264" ht="15" customHeight="1" x14ac:dyDescent="0.45"/>
    <row r="265" ht="15" customHeight="1" x14ac:dyDescent="0.45"/>
    <row r="266" ht="15" customHeight="1" x14ac:dyDescent="0.45"/>
    <row r="267" ht="15" customHeight="1" x14ac:dyDescent="0.45"/>
    <row r="268" ht="15" customHeight="1" x14ac:dyDescent="0.45"/>
    <row r="269" ht="15" customHeight="1" x14ac:dyDescent="0.45"/>
    <row r="270" ht="15" customHeight="1" x14ac:dyDescent="0.45"/>
    <row r="271" ht="15" customHeight="1" x14ac:dyDescent="0.45"/>
    <row r="272" ht="15" customHeight="1" x14ac:dyDescent="0.45"/>
    <row r="273" ht="15" customHeight="1" x14ac:dyDescent="0.45"/>
    <row r="274" ht="15" customHeight="1" x14ac:dyDescent="0.45"/>
    <row r="275" ht="15" customHeight="1" x14ac:dyDescent="0.45"/>
    <row r="276" ht="15" customHeight="1" x14ac:dyDescent="0.45"/>
    <row r="277" ht="15" customHeight="1" x14ac:dyDescent="0.45"/>
    <row r="278" ht="15" customHeight="1" x14ac:dyDescent="0.45"/>
    <row r="279" ht="15" customHeight="1" x14ac:dyDescent="0.45"/>
    <row r="280" ht="15" customHeight="1" x14ac:dyDescent="0.45"/>
    <row r="281" ht="15" customHeight="1" x14ac:dyDescent="0.45"/>
    <row r="282" ht="15" customHeight="1" x14ac:dyDescent="0.45"/>
    <row r="283" ht="15" customHeight="1" x14ac:dyDescent="0.45"/>
    <row r="284" ht="15" customHeight="1" x14ac:dyDescent="0.45"/>
    <row r="285" ht="15" customHeight="1" x14ac:dyDescent="0.45"/>
    <row r="286" ht="15" customHeight="1" x14ac:dyDescent="0.45"/>
    <row r="287" ht="15" customHeight="1" x14ac:dyDescent="0.45"/>
    <row r="288" ht="15" customHeight="1" x14ac:dyDescent="0.45"/>
    <row r="289" ht="15" customHeight="1" x14ac:dyDescent="0.45"/>
    <row r="290" ht="15" customHeight="1" x14ac:dyDescent="0.45"/>
    <row r="291" ht="15" customHeight="1" x14ac:dyDescent="0.45"/>
    <row r="292" ht="15" customHeight="1" x14ac:dyDescent="0.45"/>
    <row r="293" ht="15" customHeight="1" x14ac:dyDescent="0.45"/>
    <row r="294" ht="15" customHeight="1" x14ac:dyDescent="0.45"/>
    <row r="295" ht="15" customHeight="1" x14ac:dyDescent="0.45"/>
    <row r="296" ht="15" customHeight="1" x14ac:dyDescent="0.45"/>
    <row r="297" ht="15" customHeight="1" x14ac:dyDescent="0.45"/>
    <row r="298" ht="15" customHeight="1" x14ac:dyDescent="0.45"/>
    <row r="299" ht="15" customHeight="1" x14ac:dyDescent="0.45"/>
    <row r="300" ht="15" customHeight="1" x14ac:dyDescent="0.45"/>
    <row r="301" ht="15" customHeight="1" x14ac:dyDescent="0.45"/>
    <row r="302" ht="15" customHeight="1" x14ac:dyDescent="0.45"/>
    <row r="303" ht="15" customHeight="1" x14ac:dyDescent="0.45"/>
    <row r="304" ht="15" customHeight="1" x14ac:dyDescent="0.45"/>
    <row r="305" ht="15" customHeight="1" x14ac:dyDescent="0.45"/>
    <row r="306" ht="15" customHeight="1" x14ac:dyDescent="0.45"/>
    <row r="307" ht="15" customHeight="1" x14ac:dyDescent="0.45"/>
    <row r="308" ht="15" customHeight="1" x14ac:dyDescent="0.45"/>
    <row r="309" ht="15" customHeight="1" x14ac:dyDescent="0.45"/>
    <row r="310" ht="15" customHeight="1" x14ac:dyDescent="0.45"/>
    <row r="311" ht="15" customHeight="1" x14ac:dyDescent="0.45"/>
    <row r="312" ht="15" customHeight="1" x14ac:dyDescent="0.45"/>
    <row r="313" ht="15" customHeight="1" x14ac:dyDescent="0.45"/>
    <row r="314" ht="15" customHeight="1" x14ac:dyDescent="0.45"/>
    <row r="315" ht="15" customHeight="1" x14ac:dyDescent="0.45"/>
    <row r="316" ht="15" customHeight="1" x14ac:dyDescent="0.45"/>
    <row r="317" ht="15" customHeight="1" x14ac:dyDescent="0.45"/>
    <row r="318" ht="15" customHeight="1" x14ac:dyDescent="0.45"/>
    <row r="319" ht="15" customHeight="1" x14ac:dyDescent="0.45"/>
    <row r="320" ht="15" customHeight="1" x14ac:dyDescent="0.45"/>
    <row r="321" ht="15" customHeight="1" x14ac:dyDescent="0.45"/>
    <row r="322" ht="15" customHeight="1" x14ac:dyDescent="0.45"/>
    <row r="323" ht="15" customHeight="1" x14ac:dyDescent="0.45"/>
    <row r="324" ht="15" customHeight="1" x14ac:dyDescent="0.45"/>
    <row r="325" ht="15" customHeight="1" x14ac:dyDescent="0.45"/>
    <row r="326" ht="15" customHeight="1" x14ac:dyDescent="0.45"/>
    <row r="327" ht="15" customHeight="1" x14ac:dyDescent="0.45"/>
    <row r="328" ht="15" customHeight="1" x14ac:dyDescent="0.45"/>
    <row r="329" ht="15" customHeight="1" x14ac:dyDescent="0.45"/>
    <row r="330" ht="15" customHeight="1" x14ac:dyDescent="0.45"/>
    <row r="331" ht="15" customHeight="1" x14ac:dyDescent="0.45"/>
    <row r="332" ht="15" customHeight="1" x14ac:dyDescent="0.45"/>
    <row r="333" ht="15" customHeight="1" x14ac:dyDescent="0.45"/>
    <row r="334" ht="15" customHeight="1" x14ac:dyDescent="0.45"/>
    <row r="335" ht="15" customHeight="1" x14ac:dyDescent="0.45"/>
    <row r="336" ht="15" customHeight="1" x14ac:dyDescent="0.45"/>
    <row r="337" ht="15" customHeight="1" x14ac:dyDescent="0.45"/>
    <row r="338" ht="15" customHeight="1" x14ac:dyDescent="0.45"/>
    <row r="339" ht="15" customHeight="1" x14ac:dyDescent="0.45"/>
    <row r="340" ht="15" customHeight="1" x14ac:dyDescent="0.45"/>
    <row r="341" ht="15" customHeight="1" x14ac:dyDescent="0.45"/>
    <row r="342" ht="15" customHeight="1" x14ac:dyDescent="0.45"/>
    <row r="343" ht="15" customHeight="1" x14ac:dyDescent="0.45"/>
    <row r="344" ht="15" customHeight="1" x14ac:dyDescent="0.45"/>
    <row r="345" ht="15" customHeight="1" x14ac:dyDescent="0.45"/>
    <row r="346" ht="15" customHeight="1" x14ac:dyDescent="0.45"/>
    <row r="347" ht="15" customHeight="1" x14ac:dyDescent="0.45"/>
    <row r="348" ht="15" customHeight="1" x14ac:dyDescent="0.45"/>
    <row r="349" ht="15" customHeight="1" x14ac:dyDescent="0.45"/>
    <row r="350" ht="15" customHeight="1" x14ac:dyDescent="0.45"/>
    <row r="351" ht="15" customHeight="1" x14ac:dyDescent="0.45"/>
    <row r="352" ht="15" customHeight="1" x14ac:dyDescent="0.45"/>
    <row r="353" ht="15" customHeight="1" x14ac:dyDescent="0.45"/>
    <row r="354" ht="15" customHeight="1" x14ac:dyDescent="0.45"/>
    <row r="355" ht="15" customHeight="1" x14ac:dyDescent="0.45"/>
    <row r="356" ht="15" customHeight="1" x14ac:dyDescent="0.45"/>
    <row r="357" ht="15" customHeight="1" x14ac:dyDescent="0.45"/>
    <row r="358" ht="15" customHeight="1" x14ac:dyDescent="0.45"/>
    <row r="359" ht="15" customHeight="1" x14ac:dyDescent="0.45"/>
    <row r="360" ht="15" customHeight="1" x14ac:dyDescent="0.45"/>
    <row r="361" ht="15" customHeight="1" x14ac:dyDescent="0.45"/>
    <row r="362" ht="15" customHeight="1" x14ac:dyDescent="0.45"/>
    <row r="363" ht="15" customHeight="1" x14ac:dyDescent="0.45"/>
    <row r="364" ht="15" customHeight="1" x14ac:dyDescent="0.45"/>
    <row r="365" ht="15" customHeight="1" x14ac:dyDescent="0.45"/>
    <row r="366" ht="15" customHeight="1" x14ac:dyDescent="0.45"/>
    <row r="367" ht="15" customHeight="1" x14ac:dyDescent="0.45"/>
    <row r="368" ht="15" customHeight="1" x14ac:dyDescent="0.45"/>
    <row r="369" ht="15" customHeight="1" x14ac:dyDescent="0.45"/>
    <row r="370" ht="15" customHeight="1" x14ac:dyDescent="0.45"/>
    <row r="371" ht="15" customHeight="1" x14ac:dyDescent="0.45"/>
    <row r="372" ht="15" customHeight="1" x14ac:dyDescent="0.45"/>
    <row r="373" ht="15" customHeight="1" x14ac:dyDescent="0.45"/>
    <row r="374" ht="15" customHeight="1" x14ac:dyDescent="0.45"/>
    <row r="375" ht="15" customHeight="1" x14ac:dyDescent="0.45"/>
    <row r="376" ht="15" customHeight="1" x14ac:dyDescent="0.45"/>
    <row r="377" ht="15" customHeight="1" x14ac:dyDescent="0.45"/>
    <row r="378" ht="15" customHeight="1" x14ac:dyDescent="0.45"/>
    <row r="379" ht="15" customHeight="1" x14ac:dyDescent="0.45"/>
    <row r="380" ht="15" customHeight="1" x14ac:dyDescent="0.45"/>
    <row r="381" ht="15" customHeight="1" x14ac:dyDescent="0.45"/>
    <row r="382" ht="15" customHeight="1" x14ac:dyDescent="0.45"/>
    <row r="383" ht="15" customHeight="1" x14ac:dyDescent="0.45"/>
    <row r="384" ht="15" customHeight="1" x14ac:dyDescent="0.45"/>
    <row r="385" ht="15" customHeight="1" x14ac:dyDescent="0.45"/>
    <row r="386" ht="15" customHeight="1" x14ac:dyDescent="0.45"/>
    <row r="387" ht="15" customHeight="1" x14ac:dyDescent="0.45"/>
    <row r="388" ht="15" customHeight="1" x14ac:dyDescent="0.45"/>
    <row r="389" ht="15" customHeight="1" x14ac:dyDescent="0.45"/>
    <row r="390" ht="15" customHeight="1" x14ac:dyDescent="0.45"/>
    <row r="391" ht="15" customHeight="1" x14ac:dyDescent="0.45"/>
    <row r="392" ht="15" customHeight="1" x14ac:dyDescent="0.45"/>
    <row r="393" ht="15" customHeight="1" x14ac:dyDescent="0.45"/>
    <row r="394" ht="15" customHeight="1" x14ac:dyDescent="0.45"/>
    <row r="395" ht="15" customHeight="1" x14ac:dyDescent="0.45"/>
    <row r="396" ht="15" customHeight="1" x14ac:dyDescent="0.45"/>
    <row r="397" ht="15" customHeight="1" x14ac:dyDescent="0.45"/>
    <row r="398" ht="15" customHeight="1" x14ac:dyDescent="0.45"/>
    <row r="399" ht="15" customHeight="1" x14ac:dyDescent="0.45"/>
    <row r="400" ht="15" customHeight="1" x14ac:dyDescent="0.45"/>
    <row r="401" ht="15" customHeight="1" x14ac:dyDescent="0.45"/>
    <row r="402" ht="15" customHeight="1" x14ac:dyDescent="0.45"/>
    <row r="403" ht="15" customHeight="1" x14ac:dyDescent="0.45"/>
    <row r="404" ht="15" customHeight="1" x14ac:dyDescent="0.45"/>
    <row r="405" ht="15" customHeight="1" x14ac:dyDescent="0.45"/>
    <row r="406" ht="15" customHeight="1" x14ac:dyDescent="0.45"/>
    <row r="407" ht="15" customHeight="1" x14ac:dyDescent="0.45"/>
    <row r="408" ht="15" customHeight="1" x14ac:dyDescent="0.45"/>
    <row r="409" ht="15" customHeight="1" x14ac:dyDescent="0.45"/>
  </sheetData>
  <sheetProtection algorithmName="SHA-512" hashValue="bSqumZGFj8lwOCTDbaNIfJucwxe90By6EmkwOWY+orSI15yTqAkDiNijaZJw/28v5bI7ZR6n1LInVJElWeVMLA==" saltValue="wK+4gHx7vxZwYaEfP/ICKw==" spinCount="100000" sheet="1" objects="1" scenarios="1" formatCells="0"/>
  <mergeCells count="45">
    <mergeCell ref="A5:K5"/>
    <mergeCell ref="A6:K6"/>
    <mergeCell ref="A2:AD3"/>
    <mergeCell ref="L5:X6"/>
    <mergeCell ref="A11:C12"/>
    <mergeCell ref="D11:I12"/>
    <mergeCell ref="X11:AA12"/>
    <mergeCell ref="A7:I10"/>
    <mergeCell ref="AC10:AH10"/>
    <mergeCell ref="X7:AB10"/>
    <mergeCell ref="Q10:W10"/>
    <mergeCell ref="Q11:Q12"/>
    <mergeCell ref="J11:N12"/>
    <mergeCell ref="O11:P12"/>
    <mergeCell ref="AC7:AH9"/>
    <mergeCell ref="Q7:W9"/>
    <mergeCell ref="J7:P9"/>
    <mergeCell ref="X13:AA14"/>
    <mergeCell ref="A13:C14"/>
    <mergeCell ref="D13:I14"/>
    <mergeCell ref="A15:C16"/>
    <mergeCell ref="D15:I16"/>
    <mergeCell ref="R15:V16"/>
    <mergeCell ref="Q13:Q14"/>
    <mergeCell ref="Q15:Q16"/>
    <mergeCell ref="J13:N14"/>
    <mergeCell ref="J15:N16"/>
    <mergeCell ref="O13:P14"/>
    <mergeCell ref="O15:P16"/>
    <mergeCell ref="A25:AH28"/>
    <mergeCell ref="AB11:AB12"/>
    <mergeCell ref="AB13:AB14"/>
    <mergeCell ref="AB15:AB16"/>
    <mergeCell ref="AH11:AH12"/>
    <mergeCell ref="AH13:AH14"/>
    <mergeCell ref="AH15:AH16"/>
    <mergeCell ref="X15:AA16"/>
    <mergeCell ref="AC11:AG12"/>
    <mergeCell ref="AC13:AG14"/>
    <mergeCell ref="AC15:AG16"/>
    <mergeCell ref="W11:W12"/>
    <mergeCell ref="W13:W14"/>
    <mergeCell ref="W15:W16"/>
    <mergeCell ref="R11:V12"/>
    <mergeCell ref="R13:V14"/>
  </mergeCells>
  <phoneticPr fontId="2"/>
  <pageMargins left="0.31496062992125984" right="0.31496062992125984" top="0.55118110236220474" bottom="0.5511811023622047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様式①減免申請書</vt:lpstr>
      <vt:lpstr>様式②減免額算定票</vt:lpstr>
      <vt:lpstr>様式③令和２年の収入見込額算定票</vt:lpstr>
      <vt:lpstr>様式①減免申請書!Print_Area</vt:lpstr>
      <vt:lpstr>様式②減免額算定票!Print_Area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侑貴</dc:creator>
  <cp:lastModifiedBy>山本 侑貴</cp:lastModifiedBy>
  <cp:lastPrinted>2020-07-08T05:49:13Z</cp:lastPrinted>
  <dcterms:created xsi:type="dcterms:W3CDTF">2020-06-16T07:26:45Z</dcterms:created>
  <dcterms:modified xsi:type="dcterms:W3CDTF">2020-07-09T01:18:46Z</dcterms:modified>
</cp:coreProperties>
</file>